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Sheet2" sheetId="1" r:id="rId1"/>
    <sheet name="Sheet1" sheetId="2" r:id="rId2"/>
    <sheet name="Lists" sheetId="3" r:id="rId3"/>
  </sheets>
  <definedNames/>
  <calcPr fullCalcOnLoad="1"/>
</workbook>
</file>

<file path=xl/sharedStrings.xml><?xml version="1.0" encoding="utf-8"?>
<sst xmlns="http://schemas.openxmlformats.org/spreadsheetml/2006/main" count="2061" uniqueCount="65">
  <si>
    <t>&lt;select criteria&gt;</t>
  </si>
  <si>
    <t>Heat #</t>
  </si>
  <si>
    <t>Couple #</t>
  </si>
  <si>
    <t>OT</t>
  </si>
  <si>
    <t>OT - Overall Technique</t>
  </si>
  <si>
    <t>M - Musicality</t>
  </si>
  <si>
    <t>A - Artistry (Presentation)</t>
  </si>
  <si>
    <t>P - Partnering Skills</t>
  </si>
  <si>
    <t>F - Footwork</t>
  </si>
  <si>
    <t>L - Lines</t>
  </si>
  <si>
    <t>&lt;select judge&gt;</t>
  </si>
  <si>
    <t>01 - Babette Brown</t>
  </si>
  <si>
    <t>02 - Victor Veyrasset</t>
  </si>
  <si>
    <t>03 - Sveta Daly</t>
  </si>
  <si>
    <t>04 - Stuart Cole</t>
  </si>
  <si>
    <t>05 - Olga Gingsburg</t>
  </si>
  <si>
    <t>06 - Elena Grinenko</t>
  </si>
  <si>
    <t>07 - Maria Hansen</t>
  </si>
  <si>
    <t>08 - Michael Mead</t>
  </si>
  <si>
    <t>09 - Derek Michalski</t>
  </si>
  <si>
    <t>10 - Toni Redpath</t>
  </si>
  <si>
    <t>11 - Allie Spinder</t>
  </si>
  <si>
    <t>12 - Irina Suvorov</t>
  </si>
  <si>
    <t>13 - Pat Traymore</t>
  </si>
  <si>
    <t>14 - Anna Trebunskaya</t>
  </si>
  <si>
    <t>15 - Linda Wakefield</t>
  </si>
  <si>
    <t>16 - Viola Weiss</t>
  </si>
  <si>
    <t>17 - Lee Wakefield</t>
  </si>
  <si>
    <t>Style</t>
  </si>
  <si>
    <t>Judge #</t>
  </si>
  <si>
    <t>Rhythm (C/R/SW)</t>
  </si>
  <si>
    <t>Latin (C/S/R)</t>
  </si>
  <si>
    <t>Smooth (W/T/F)</t>
  </si>
  <si>
    <t>Ballroom (W/T/Q)</t>
  </si>
  <si>
    <t>Age</t>
  </si>
  <si>
    <t>Smooth</t>
  </si>
  <si>
    <t>A</t>
  </si>
  <si>
    <t>&lt;select style&gt;</t>
  </si>
  <si>
    <t>Rhythm</t>
  </si>
  <si>
    <t>Dance</t>
  </si>
  <si>
    <t>CC</t>
  </si>
  <si>
    <t>M</t>
  </si>
  <si>
    <t>P</t>
  </si>
  <si>
    <t>F</t>
  </si>
  <si>
    <t>L</t>
  </si>
  <si>
    <t>Total</t>
  </si>
  <si>
    <t>S</t>
  </si>
  <si>
    <t>R</t>
  </si>
  <si>
    <t>SW</t>
  </si>
  <si>
    <t>---</t>
  </si>
  <si>
    <t>Aggregate Scores</t>
  </si>
  <si>
    <t>Placements</t>
  </si>
  <si>
    <t>Place</t>
  </si>
  <si>
    <t>B</t>
  </si>
  <si>
    <t>C</t>
  </si>
  <si>
    <t>Latin</t>
  </si>
  <si>
    <t>Ballroom</t>
  </si>
  <si>
    <t>W</t>
  </si>
  <si>
    <t>T</t>
  </si>
  <si>
    <t>Q</t>
  </si>
  <si>
    <t>Level</t>
  </si>
  <si>
    <t>Silver</t>
  </si>
  <si>
    <t>Open Gold</t>
  </si>
  <si>
    <t>Bronze</t>
  </si>
  <si>
    <t>SR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</si>
</sst>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"/>
    <numFmt numFmtId="169" formatCode="00"/>
    <numFmt numFmtId="170" formatCode="\-\-\ 00\ \-\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locked="0"/>
    </xf>
    <xf numFmtId="2" fontId="0" fillId="0" borderId="2" xfId="0" applyNumberFormat="1" applyFont="1" applyBorder="1" applyAlignment="1" applyProtection="1">
      <alignment/>
      <protection locked="0"/>
    </xf>
    <xf numFmtId="2" fontId="0" fillId="2" borderId="3" xfId="0" applyNumberFormat="1" applyFont="1" applyFill="1" applyBorder="1" applyAlignment="1" applyProtection="1">
      <alignment/>
      <protection/>
    </xf>
    <xf numFmtId="2" fontId="0" fillId="2" borderId="4" xfId="0" applyNumberFormat="1" applyFont="1" applyFill="1" applyBorder="1" applyAlignment="1" applyProtection="1">
      <alignment/>
      <protection/>
    </xf>
    <xf numFmtId="2" fontId="0" fillId="2" borderId="5" xfId="0" applyNumberFormat="1" applyFont="1" applyFill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7" xfId="0" applyNumberFormat="1" applyFont="1" applyBorder="1" applyAlignment="1" applyProtection="1" quotePrefix="1">
      <alignment horizontal="right"/>
      <protection locked="0"/>
    </xf>
    <xf numFmtId="0" fontId="0" fillId="2" borderId="8" xfId="0" applyNumberFormat="1" applyFont="1" applyFill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2" fontId="0" fillId="0" borderId="2" xfId="0" applyNumberFormat="1" applyFont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2" fontId="0" fillId="0" borderId="3" xfId="0" applyNumberFormat="1" applyFont="1" applyFill="1" applyBorder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2" fontId="0" fillId="0" borderId="5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left"/>
      <protection/>
    </xf>
    <xf numFmtId="2" fontId="0" fillId="0" borderId="5" xfId="0" applyNumberFormat="1" applyFont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NumberFormat="1" applyFont="1" applyFill="1" applyAlignment="1" applyProtection="1">
      <alignment/>
      <protection/>
    </xf>
    <xf numFmtId="0" fontId="2" fillId="0" borderId="6" xfId="0" applyFont="1" applyBorder="1" applyAlignment="1" applyProtection="1" quotePrefix="1">
      <alignment horizontal="left"/>
      <protection locked="0"/>
    </xf>
    <xf numFmtId="0" fontId="0" fillId="2" borderId="5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 applyProtection="1">
      <alignment horizontal="right"/>
      <protection/>
    </xf>
    <xf numFmtId="170" fontId="0" fillId="0" borderId="12" xfId="0" applyNumberFormat="1" applyFont="1" applyFill="1" applyBorder="1" applyAlignment="1" applyProtection="1" quotePrefix="1">
      <alignment horizontal="center"/>
      <protection/>
    </xf>
    <xf numFmtId="170" fontId="0" fillId="0" borderId="13" xfId="0" applyNumberFormat="1" applyFont="1" applyFill="1" applyBorder="1" applyAlignment="1" applyProtection="1" quotePrefix="1">
      <alignment horizontal="center"/>
      <protection/>
    </xf>
    <xf numFmtId="2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2" fontId="0" fillId="2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right"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0" fontId="2" fillId="0" borderId="14" xfId="0" applyNumberFormat="1" applyFont="1" applyBorder="1" applyAlignment="1" applyProtection="1">
      <alignment horizontal="center"/>
      <protection locked="0"/>
    </xf>
    <xf numFmtId="170" fontId="2" fillId="0" borderId="24" xfId="0" applyNumberFormat="1" applyFont="1" applyBorder="1" applyAlignment="1" applyProtection="1">
      <alignment horizontal="center"/>
      <protection locked="0"/>
    </xf>
    <xf numFmtId="170" fontId="2" fillId="0" borderId="25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170" fontId="2" fillId="0" borderId="30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 quotePrefix="1">
      <alignment horizontal="center"/>
      <protection/>
    </xf>
    <xf numFmtId="0" fontId="2" fillId="0" borderId="4" xfId="0" applyFont="1" applyBorder="1" applyAlignment="1" applyProtection="1" quotePrefix="1">
      <alignment horizontal="center"/>
      <protection/>
    </xf>
    <xf numFmtId="0" fontId="2" fillId="0" borderId="5" xfId="0" applyFont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69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2" width="6.7109375" style="0" bestFit="1" customWidth="1"/>
    <col min="3" max="3" width="5.8515625" style="0" customWidth="1"/>
    <col min="4" max="4" width="10.7109375" style="0" bestFit="1" customWidth="1"/>
    <col min="5" max="5" width="9.421875" style="0" bestFit="1" customWidth="1"/>
    <col min="6" max="6" width="6.7109375" style="0" bestFit="1" customWidth="1"/>
    <col min="7" max="7" width="9.28125" style="0" bestFit="1" customWidth="1"/>
  </cols>
  <sheetData>
    <row r="1" s="64" customFormat="1" ht="12.75">
      <c r="U1" s="65"/>
    </row>
    <row r="2" s="40" customFormat="1" ht="12.75">
      <c r="U2" s="79"/>
    </row>
    <row r="3" spans="3:6" ht="13.5" thickBot="1">
      <c r="C3" s="77"/>
      <c r="D3" s="77"/>
      <c r="E3" s="77"/>
      <c r="F3" s="77"/>
    </row>
    <row r="4" spans="2:47" s="17" customFormat="1" ht="14.25" thickBot="1" thickTop="1">
      <c r="B4" s="42" t="s">
        <v>1</v>
      </c>
      <c r="C4" s="43" t="s">
        <v>34</v>
      </c>
      <c r="D4" s="43" t="s">
        <v>60</v>
      </c>
      <c r="E4" s="43" t="s">
        <v>28</v>
      </c>
      <c r="F4" s="43" t="s">
        <v>39</v>
      </c>
      <c r="G4" s="44" t="s">
        <v>29</v>
      </c>
      <c r="H4" s="84">
        <v>12</v>
      </c>
      <c r="I4" s="85"/>
      <c r="J4" s="86">
        <v>13</v>
      </c>
      <c r="K4" s="85"/>
      <c r="L4" s="86">
        <v>15</v>
      </c>
      <c r="M4" s="85"/>
      <c r="N4" s="86">
        <v>26</v>
      </c>
      <c r="O4" s="85"/>
      <c r="P4" s="86">
        <v>27</v>
      </c>
      <c r="Q4" s="85"/>
      <c r="R4" s="86">
        <v>28</v>
      </c>
      <c r="S4" s="85"/>
      <c r="T4" s="86">
        <v>29</v>
      </c>
      <c r="U4" s="93"/>
      <c r="V4" s="44"/>
      <c r="W4" s="21"/>
      <c r="X4" s="22"/>
      <c r="Y4" s="94" t="str">
        <f>"Heat # "&amp;B6&amp;": "&amp;"Magic Six "&amp;E6&amp;" "&amp;D6&amp;" "&amp;C6</f>
        <v>Heat # 70: Magic Six Rhythm Bronze A</v>
      </c>
      <c r="Z4" s="95"/>
      <c r="AA4" s="95"/>
      <c r="AB4" s="95"/>
      <c r="AC4" s="95"/>
      <c r="AD4" s="95"/>
      <c r="AE4" s="95"/>
      <c r="AF4" s="95"/>
      <c r="AG4" s="95"/>
      <c r="AH4" s="96"/>
      <c r="AI4" s="23"/>
      <c r="AJ4" s="97" t="str">
        <f>"Heat # "&amp;B6&amp;": "&amp;"Magic Six "&amp;E6&amp;" "&amp;D6&amp;" "&amp;C6</f>
        <v>Heat # 70: Magic Six Rhythm Bronze A</v>
      </c>
      <c r="AK4" s="98"/>
      <c r="AL4" s="99"/>
      <c r="AM4" s="20"/>
      <c r="AN4" s="81" t="str">
        <f>"Heat # "&amp;B6&amp;": "&amp;"Magic Six "&amp;E6&amp;" "&amp;D6&amp;" "&amp;C6</f>
        <v>Heat # 70: Magic Six Rhythm Bronze A</v>
      </c>
      <c r="AO4" s="82"/>
      <c r="AP4" s="82"/>
      <c r="AQ4" s="82"/>
      <c r="AR4" s="82"/>
      <c r="AS4" s="82"/>
      <c r="AT4" s="82"/>
      <c r="AU4" s="83"/>
    </row>
    <row r="5" spans="2:47" s="17" customFormat="1" ht="14.25" thickBot="1" thickTop="1">
      <c r="B5" s="46"/>
      <c r="C5" s="47"/>
      <c r="D5" s="47"/>
      <c r="E5" s="47"/>
      <c r="F5" s="47"/>
      <c r="G5" s="48" t="s">
        <v>2</v>
      </c>
      <c r="H5" s="49" t="s">
        <v>3</v>
      </c>
      <c r="I5" s="50" t="s">
        <v>41</v>
      </c>
      <c r="J5" s="101" t="s">
        <v>49</v>
      </c>
      <c r="K5" s="102" t="s">
        <v>49</v>
      </c>
      <c r="L5" s="49" t="s">
        <v>3</v>
      </c>
      <c r="M5" s="50" t="s">
        <v>44</v>
      </c>
      <c r="N5" s="49" t="s">
        <v>3</v>
      </c>
      <c r="O5" s="50" t="s">
        <v>43</v>
      </c>
      <c r="P5" s="101" t="s">
        <v>49</v>
      </c>
      <c r="Q5" s="102" t="s">
        <v>49</v>
      </c>
      <c r="R5" s="49" t="s">
        <v>3</v>
      </c>
      <c r="S5" s="50" t="s">
        <v>36</v>
      </c>
      <c r="T5" s="49" t="s">
        <v>3</v>
      </c>
      <c r="U5" s="51" t="s">
        <v>43</v>
      </c>
      <c r="V5" s="51" t="s">
        <v>45</v>
      </c>
      <c r="W5" s="25"/>
      <c r="X5" s="26"/>
      <c r="Y5" s="27"/>
      <c r="Z5" s="87" t="s">
        <v>50</v>
      </c>
      <c r="AA5" s="88"/>
      <c r="AB5" s="88"/>
      <c r="AC5" s="88"/>
      <c r="AD5" s="88"/>
      <c r="AE5" s="88"/>
      <c r="AF5" s="88"/>
      <c r="AG5" s="88"/>
      <c r="AH5" s="89"/>
      <c r="AI5" s="23"/>
      <c r="AJ5" s="90" t="s">
        <v>51</v>
      </c>
      <c r="AK5" s="91"/>
      <c r="AL5" s="92"/>
      <c r="AN5" s="70" t="s">
        <v>2</v>
      </c>
      <c r="AO5" s="73">
        <f>H4</f>
        <v>12</v>
      </c>
      <c r="AP5" s="73">
        <f>J4</f>
        <v>13</v>
      </c>
      <c r="AQ5" s="73">
        <f>L4</f>
        <v>15</v>
      </c>
      <c r="AR5" s="73">
        <f>N4</f>
        <v>26</v>
      </c>
      <c r="AS5" s="73">
        <f>P4</f>
        <v>27</v>
      </c>
      <c r="AT5" s="73">
        <f>R4</f>
        <v>28</v>
      </c>
      <c r="AU5" s="74">
        <f>T4</f>
        <v>29</v>
      </c>
    </row>
    <row r="6" spans="2:47" s="17" customFormat="1" ht="13.5" thickTop="1">
      <c r="B6" s="66">
        <v>70</v>
      </c>
      <c r="C6" s="2" t="s">
        <v>36</v>
      </c>
      <c r="D6" s="2" t="s">
        <v>63</v>
      </c>
      <c r="E6" s="2" t="s">
        <v>38</v>
      </c>
      <c r="F6" s="2" t="s">
        <v>54</v>
      </c>
      <c r="G6" s="13">
        <v>328</v>
      </c>
      <c r="H6" s="3">
        <v>9</v>
      </c>
      <c r="I6" s="4">
        <v>8</v>
      </c>
      <c r="J6" s="3"/>
      <c r="K6" s="4"/>
      <c r="L6" s="3">
        <v>8</v>
      </c>
      <c r="M6" s="4">
        <v>9</v>
      </c>
      <c r="N6" s="3">
        <v>8</v>
      </c>
      <c r="O6" s="4">
        <v>8</v>
      </c>
      <c r="P6" s="3"/>
      <c r="Q6" s="4"/>
      <c r="R6" s="3">
        <v>8</v>
      </c>
      <c r="S6" s="4">
        <v>9</v>
      </c>
      <c r="T6" s="3">
        <v>7</v>
      </c>
      <c r="U6" s="5">
        <v>7</v>
      </c>
      <c r="V6" s="28">
        <f>SUM(H6:U6)</f>
        <v>81</v>
      </c>
      <c r="W6" s="9"/>
      <c r="X6" s="10"/>
      <c r="Y6" s="29" t="s">
        <v>2</v>
      </c>
      <c r="Z6" s="30" t="s">
        <v>3</v>
      </c>
      <c r="AA6" s="30" t="s">
        <v>41</v>
      </c>
      <c r="AB6" s="30" t="s">
        <v>36</v>
      </c>
      <c r="AC6" s="30" t="s">
        <v>42</v>
      </c>
      <c r="AD6" s="30" t="s">
        <v>43</v>
      </c>
      <c r="AE6" s="30" t="s">
        <v>44</v>
      </c>
      <c r="AF6" s="30" t="str">
        <f>S5</f>
        <v>A</v>
      </c>
      <c r="AG6" s="63" t="str">
        <f>U5</f>
        <v>F</v>
      </c>
      <c r="AH6" s="31" t="s">
        <v>45</v>
      </c>
      <c r="AI6" s="23"/>
      <c r="AJ6" s="25" t="s">
        <v>52</v>
      </c>
      <c r="AK6" s="25" t="s">
        <v>2</v>
      </c>
      <c r="AL6" s="26" t="s">
        <v>45</v>
      </c>
      <c r="AN6" s="59">
        <f aca="true" t="shared" si="0" ref="AN6:AN13">G6</f>
        <v>328</v>
      </c>
      <c r="AO6" s="11">
        <f aca="true" t="shared" si="1" ref="AO6:AO13">SUM(H6:I6)</f>
        <v>17</v>
      </c>
      <c r="AP6" s="11">
        <f aca="true" t="shared" si="2" ref="AP6:AP13">SUM(J6:K6)</f>
        <v>0</v>
      </c>
      <c r="AQ6" s="11">
        <f aca="true" t="shared" si="3" ref="AQ6:AQ13">SUM(L6:M6)</f>
        <v>17</v>
      </c>
      <c r="AR6" s="11">
        <f aca="true" t="shared" si="4" ref="AR6:AR13">SUM(N6:O6)</f>
        <v>16</v>
      </c>
      <c r="AS6" s="11">
        <f aca="true" t="shared" si="5" ref="AS6:AS13">SUM(P6:Q6)</f>
        <v>0</v>
      </c>
      <c r="AT6" s="11">
        <f aca="true" t="shared" si="6" ref="AT6:AT13">SUM(R6:S6)</f>
        <v>17</v>
      </c>
      <c r="AU6" s="10">
        <f aca="true" t="shared" si="7" ref="AU6:AU13">SUM(T6:U6)</f>
        <v>14</v>
      </c>
    </row>
    <row r="7" spans="2:47" s="17" customFormat="1" ht="12.75">
      <c r="B7" s="53"/>
      <c r="C7" s="43"/>
      <c r="D7" s="43"/>
      <c r="E7" s="43"/>
      <c r="F7" s="43"/>
      <c r="G7" s="13" t="s">
        <v>49</v>
      </c>
      <c r="H7" s="3"/>
      <c r="I7" s="4"/>
      <c r="J7" s="3"/>
      <c r="K7" s="4"/>
      <c r="L7" s="3"/>
      <c r="M7" s="4"/>
      <c r="N7" s="3"/>
      <c r="O7" s="4"/>
      <c r="P7" s="3"/>
      <c r="Q7" s="4"/>
      <c r="R7" s="3"/>
      <c r="S7" s="4"/>
      <c r="T7" s="3"/>
      <c r="U7" s="5"/>
      <c r="V7" s="28">
        <f aca="true" t="shared" si="8" ref="V7:V13">SUM(H7:U7)</f>
        <v>0</v>
      </c>
      <c r="W7" s="11"/>
      <c r="X7" s="10"/>
      <c r="Y7" s="59">
        <f aca="true" t="shared" si="9" ref="Y7:Y14">G6</f>
        <v>328</v>
      </c>
      <c r="Z7" s="11">
        <f>SUM(H6,J6,L6,N6,P6,R6,T6)+SUM(H15,J15,L15,N15,P15,R15,T15)+SUM(H24,J24,L24,N24,P24,R24,T24)</f>
        <v>119</v>
      </c>
      <c r="AA7" s="11">
        <f>I6+I15+I24</f>
        <v>23</v>
      </c>
      <c r="AB7" s="11">
        <f aca="true" t="shared" si="10" ref="AB7:AB14">K6+K15+K24</f>
        <v>0</v>
      </c>
      <c r="AC7" s="11">
        <f aca="true" t="shared" si="11" ref="AC7:AC14">M6+M15+M24</f>
        <v>27</v>
      </c>
      <c r="AD7" s="11">
        <f>O6+O15+O24</f>
        <v>25</v>
      </c>
      <c r="AE7" s="11">
        <f>Q6+Q15+Q24</f>
        <v>0</v>
      </c>
      <c r="AF7" s="11">
        <f>S6+S15+S24</f>
        <v>24</v>
      </c>
      <c r="AG7" s="32">
        <f>U6+U15+U24</f>
        <v>21</v>
      </c>
      <c r="AH7" s="28">
        <f>SUM(Z7:AG7)</f>
        <v>239</v>
      </c>
      <c r="AI7" s="23"/>
      <c r="AJ7" s="17">
        <v>1</v>
      </c>
      <c r="AK7" s="80">
        <v>251</v>
      </c>
      <c r="AL7" s="5">
        <v>267</v>
      </c>
      <c r="AN7" s="59" t="str">
        <f t="shared" si="0"/>
        <v>---</v>
      </c>
      <c r="AO7" s="11">
        <f t="shared" si="1"/>
        <v>0</v>
      </c>
      <c r="AP7" s="11">
        <f t="shared" si="2"/>
        <v>0</v>
      </c>
      <c r="AQ7" s="11">
        <f t="shared" si="3"/>
        <v>0</v>
      </c>
      <c r="AR7" s="11">
        <f t="shared" si="4"/>
        <v>0</v>
      </c>
      <c r="AS7" s="11">
        <f t="shared" si="5"/>
        <v>0</v>
      </c>
      <c r="AT7" s="11">
        <f t="shared" si="6"/>
        <v>0</v>
      </c>
      <c r="AU7" s="10">
        <f t="shared" si="7"/>
        <v>0</v>
      </c>
    </row>
    <row r="8" spans="2:47" s="17" customFormat="1" ht="12.75">
      <c r="B8" s="53"/>
      <c r="C8" s="43"/>
      <c r="D8" s="43"/>
      <c r="E8" s="43"/>
      <c r="F8" s="43"/>
      <c r="G8" s="13" t="s">
        <v>49</v>
      </c>
      <c r="H8" s="3"/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5"/>
      <c r="V8" s="28">
        <f t="shared" si="8"/>
        <v>0</v>
      </c>
      <c r="W8" s="11"/>
      <c r="X8" s="10"/>
      <c r="Y8" s="59" t="str">
        <f t="shared" si="9"/>
        <v>---</v>
      </c>
      <c r="Z8" s="11">
        <f aca="true" t="shared" si="12" ref="Z8:Z14">SUM(H7,J7,L7,N7,P7,R7,T7)+SUM(H16,J16,L16,N16,P16,R16,T16)+SUM(H25,J25,L25,N25,P25,R25,T25)</f>
        <v>0</v>
      </c>
      <c r="AA8" s="11">
        <f aca="true" t="shared" si="13" ref="AA8:AA14">I7+I16+I25</f>
        <v>0</v>
      </c>
      <c r="AB8" s="11">
        <f t="shared" si="10"/>
        <v>0</v>
      </c>
      <c r="AC8" s="11">
        <f t="shared" si="11"/>
        <v>0</v>
      </c>
      <c r="AD8" s="11">
        <f aca="true" t="shared" si="14" ref="AD8:AD14">O7+O16+O25</f>
        <v>0</v>
      </c>
      <c r="AE8" s="11">
        <f aca="true" t="shared" si="15" ref="AE8:AE14">Q7+Q16+Q25</f>
        <v>0</v>
      </c>
      <c r="AF8" s="11">
        <f aca="true" t="shared" si="16" ref="AF8:AF14">S7+S16+S25</f>
        <v>0</v>
      </c>
      <c r="AG8" s="32">
        <f aca="true" t="shared" si="17" ref="AG8:AG14">U7+U16+U25</f>
        <v>0</v>
      </c>
      <c r="AH8" s="28">
        <f aca="true" t="shared" si="18" ref="AH8:AH14">SUM(Z8:AG8)</f>
        <v>0</v>
      </c>
      <c r="AI8" s="23"/>
      <c r="AJ8" s="17">
        <v>2</v>
      </c>
      <c r="AK8" s="61" t="s">
        <v>49</v>
      </c>
      <c r="AL8" s="5">
        <v>0</v>
      </c>
      <c r="AN8" s="59" t="str">
        <f t="shared" si="0"/>
        <v>---</v>
      </c>
      <c r="AO8" s="11">
        <f t="shared" si="1"/>
        <v>0</v>
      </c>
      <c r="AP8" s="11">
        <f t="shared" si="2"/>
        <v>0</v>
      </c>
      <c r="AQ8" s="11">
        <f t="shared" si="3"/>
        <v>0</v>
      </c>
      <c r="AR8" s="11">
        <f t="shared" si="4"/>
        <v>0</v>
      </c>
      <c r="AS8" s="11">
        <f t="shared" si="5"/>
        <v>0</v>
      </c>
      <c r="AT8" s="11">
        <f t="shared" si="6"/>
        <v>0</v>
      </c>
      <c r="AU8" s="10">
        <f t="shared" si="7"/>
        <v>0</v>
      </c>
    </row>
    <row r="9" spans="2:47" s="17" customFormat="1" ht="12.75">
      <c r="B9" s="53"/>
      <c r="C9" s="43"/>
      <c r="D9" s="43"/>
      <c r="E9" s="43"/>
      <c r="F9" s="43"/>
      <c r="G9" s="13" t="s">
        <v>49</v>
      </c>
      <c r="H9" s="3"/>
      <c r="I9" s="4"/>
      <c r="J9" s="3"/>
      <c r="K9" s="4"/>
      <c r="L9" s="3"/>
      <c r="M9" s="4"/>
      <c r="N9" s="3"/>
      <c r="O9" s="4"/>
      <c r="P9" s="3"/>
      <c r="Q9" s="4"/>
      <c r="R9" s="3"/>
      <c r="S9" s="4"/>
      <c r="T9" s="3"/>
      <c r="U9" s="5"/>
      <c r="V9" s="28">
        <f t="shared" si="8"/>
        <v>0</v>
      </c>
      <c r="W9" s="11"/>
      <c r="X9" s="10"/>
      <c r="Y9" s="59" t="str">
        <f t="shared" si="9"/>
        <v>---</v>
      </c>
      <c r="Z9" s="11">
        <f t="shared" si="12"/>
        <v>0</v>
      </c>
      <c r="AA9" s="11">
        <f t="shared" si="13"/>
        <v>0</v>
      </c>
      <c r="AB9" s="11">
        <f t="shared" si="10"/>
        <v>0</v>
      </c>
      <c r="AC9" s="11">
        <f t="shared" si="11"/>
        <v>0</v>
      </c>
      <c r="AD9" s="11">
        <f t="shared" si="14"/>
        <v>0</v>
      </c>
      <c r="AE9" s="11">
        <f t="shared" si="15"/>
        <v>0</v>
      </c>
      <c r="AF9" s="11">
        <f t="shared" si="16"/>
        <v>0</v>
      </c>
      <c r="AG9" s="32">
        <f t="shared" si="17"/>
        <v>0</v>
      </c>
      <c r="AH9" s="28">
        <f t="shared" si="18"/>
        <v>0</v>
      </c>
      <c r="AI9" s="23"/>
      <c r="AJ9" s="17">
        <v>3</v>
      </c>
      <c r="AK9" s="61" t="s">
        <v>49</v>
      </c>
      <c r="AL9" s="5">
        <v>0</v>
      </c>
      <c r="AN9" s="59" t="str">
        <f t="shared" si="0"/>
        <v>---</v>
      </c>
      <c r="AO9" s="11">
        <f t="shared" si="1"/>
        <v>0</v>
      </c>
      <c r="AP9" s="11">
        <f t="shared" si="2"/>
        <v>0</v>
      </c>
      <c r="AQ9" s="11">
        <f t="shared" si="3"/>
        <v>0</v>
      </c>
      <c r="AR9" s="11">
        <f t="shared" si="4"/>
        <v>0</v>
      </c>
      <c r="AS9" s="11">
        <f t="shared" si="5"/>
        <v>0</v>
      </c>
      <c r="AT9" s="11">
        <f t="shared" si="6"/>
        <v>0</v>
      </c>
      <c r="AU9" s="10">
        <f t="shared" si="7"/>
        <v>0</v>
      </c>
    </row>
    <row r="10" spans="2:47" s="17" customFormat="1" ht="12.75">
      <c r="B10" s="53"/>
      <c r="C10" s="43"/>
      <c r="D10" s="43"/>
      <c r="E10" s="43"/>
      <c r="F10" s="43"/>
      <c r="G10" s="13" t="s">
        <v>49</v>
      </c>
      <c r="H10" s="3"/>
      <c r="I10" s="4"/>
      <c r="J10" s="3"/>
      <c r="K10" s="4"/>
      <c r="L10" s="3"/>
      <c r="M10" s="4"/>
      <c r="N10" s="3"/>
      <c r="O10" s="4"/>
      <c r="P10" s="3"/>
      <c r="Q10" s="4"/>
      <c r="R10" s="3"/>
      <c r="S10" s="4"/>
      <c r="T10" s="3"/>
      <c r="U10" s="5"/>
      <c r="V10" s="28">
        <f t="shared" si="8"/>
        <v>0</v>
      </c>
      <c r="W10" s="11"/>
      <c r="X10" s="10"/>
      <c r="Y10" s="59" t="str">
        <f t="shared" si="9"/>
        <v>---</v>
      </c>
      <c r="Z10" s="11">
        <f t="shared" si="12"/>
        <v>0</v>
      </c>
      <c r="AA10" s="11">
        <f t="shared" si="13"/>
        <v>0</v>
      </c>
      <c r="AB10" s="11">
        <f t="shared" si="10"/>
        <v>0</v>
      </c>
      <c r="AC10" s="11">
        <f t="shared" si="11"/>
        <v>0</v>
      </c>
      <c r="AD10" s="11">
        <f t="shared" si="14"/>
        <v>0</v>
      </c>
      <c r="AE10" s="11">
        <f t="shared" si="15"/>
        <v>0</v>
      </c>
      <c r="AF10" s="11">
        <f t="shared" si="16"/>
        <v>0</v>
      </c>
      <c r="AG10" s="32">
        <f t="shared" si="17"/>
        <v>0</v>
      </c>
      <c r="AH10" s="28">
        <f t="shared" si="18"/>
        <v>0</v>
      </c>
      <c r="AI10" s="23"/>
      <c r="AJ10" s="17">
        <v>4</v>
      </c>
      <c r="AK10" s="61" t="s">
        <v>49</v>
      </c>
      <c r="AL10" s="5">
        <v>0</v>
      </c>
      <c r="AN10" s="59" t="str">
        <f t="shared" si="0"/>
        <v>---</v>
      </c>
      <c r="AO10" s="11">
        <f t="shared" si="1"/>
        <v>0</v>
      </c>
      <c r="AP10" s="11">
        <f t="shared" si="2"/>
        <v>0</v>
      </c>
      <c r="AQ10" s="11">
        <f t="shared" si="3"/>
        <v>0</v>
      </c>
      <c r="AR10" s="11">
        <f t="shared" si="4"/>
        <v>0</v>
      </c>
      <c r="AS10" s="11">
        <f t="shared" si="5"/>
        <v>0</v>
      </c>
      <c r="AT10" s="11">
        <f t="shared" si="6"/>
        <v>0</v>
      </c>
      <c r="AU10" s="10">
        <f t="shared" si="7"/>
        <v>0</v>
      </c>
    </row>
    <row r="11" spans="2:47" s="17" customFormat="1" ht="12.75">
      <c r="B11" s="53"/>
      <c r="C11" s="54"/>
      <c r="D11" s="54"/>
      <c r="E11" s="54"/>
      <c r="F11" s="54"/>
      <c r="G11" s="13" t="s">
        <v>49</v>
      </c>
      <c r="H11" s="12"/>
      <c r="I11" s="4"/>
      <c r="J11" s="12"/>
      <c r="K11" s="4"/>
      <c r="L11" s="12"/>
      <c r="M11" s="4"/>
      <c r="N11" s="12"/>
      <c r="O11" s="4"/>
      <c r="P11" s="12"/>
      <c r="Q11" s="4"/>
      <c r="R11" s="12"/>
      <c r="S11" s="4"/>
      <c r="T11" s="12"/>
      <c r="U11" s="5"/>
      <c r="V11" s="28">
        <f t="shared" si="8"/>
        <v>0</v>
      </c>
      <c r="W11" s="9"/>
      <c r="X11" s="10"/>
      <c r="Y11" s="59" t="str">
        <f t="shared" si="9"/>
        <v>---</v>
      </c>
      <c r="Z11" s="11">
        <f t="shared" si="12"/>
        <v>0</v>
      </c>
      <c r="AA11" s="11">
        <f t="shared" si="13"/>
        <v>0</v>
      </c>
      <c r="AB11" s="11">
        <f t="shared" si="10"/>
        <v>0</v>
      </c>
      <c r="AC11" s="11">
        <f t="shared" si="11"/>
        <v>0</v>
      </c>
      <c r="AD11" s="11">
        <f t="shared" si="14"/>
        <v>0</v>
      </c>
      <c r="AE11" s="11">
        <f t="shared" si="15"/>
        <v>0</v>
      </c>
      <c r="AF11" s="11">
        <f t="shared" si="16"/>
        <v>0</v>
      </c>
      <c r="AG11" s="32">
        <f t="shared" si="17"/>
        <v>0</v>
      </c>
      <c r="AH11" s="28">
        <f t="shared" si="18"/>
        <v>0</v>
      </c>
      <c r="AI11" s="23"/>
      <c r="AJ11" s="17">
        <v>5</v>
      </c>
      <c r="AK11" s="61" t="s">
        <v>49</v>
      </c>
      <c r="AL11" s="5">
        <v>0</v>
      </c>
      <c r="AN11" s="59" t="str">
        <f t="shared" si="0"/>
        <v>---</v>
      </c>
      <c r="AO11" s="11">
        <f t="shared" si="1"/>
        <v>0</v>
      </c>
      <c r="AP11" s="11">
        <f t="shared" si="2"/>
        <v>0</v>
      </c>
      <c r="AQ11" s="11">
        <f t="shared" si="3"/>
        <v>0</v>
      </c>
      <c r="AR11" s="11">
        <f t="shared" si="4"/>
        <v>0</v>
      </c>
      <c r="AS11" s="11">
        <f t="shared" si="5"/>
        <v>0</v>
      </c>
      <c r="AT11" s="11">
        <f t="shared" si="6"/>
        <v>0</v>
      </c>
      <c r="AU11" s="10">
        <f t="shared" si="7"/>
        <v>0</v>
      </c>
    </row>
    <row r="12" spans="2:47" s="17" customFormat="1" ht="12.75">
      <c r="B12" s="53"/>
      <c r="C12" s="54"/>
      <c r="D12" s="54"/>
      <c r="E12" s="54"/>
      <c r="F12" s="54"/>
      <c r="G12" s="13" t="s">
        <v>49</v>
      </c>
      <c r="H12" s="12"/>
      <c r="I12" s="4"/>
      <c r="J12" s="12"/>
      <c r="K12" s="4"/>
      <c r="L12" s="12"/>
      <c r="M12" s="4"/>
      <c r="N12" s="12"/>
      <c r="O12" s="4"/>
      <c r="P12" s="12"/>
      <c r="Q12" s="4"/>
      <c r="R12" s="12"/>
      <c r="S12" s="4"/>
      <c r="T12" s="12"/>
      <c r="U12" s="5"/>
      <c r="V12" s="28">
        <f t="shared" si="8"/>
        <v>0</v>
      </c>
      <c r="W12" s="9"/>
      <c r="X12" s="10"/>
      <c r="Y12" s="59" t="str">
        <f t="shared" si="9"/>
        <v>---</v>
      </c>
      <c r="Z12" s="11">
        <f t="shared" si="12"/>
        <v>0</v>
      </c>
      <c r="AA12" s="11">
        <f t="shared" si="13"/>
        <v>0</v>
      </c>
      <c r="AB12" s="11">
        <f t="shared" si="10"/>
        <v>0</v>
      </c>
      <c r="AC12" s="11">
        <f t="shared" si="11"/>
        <v>0</v>
      </c>
      <c r="AD12" s="11">
        <f t="shared" si="14"/>
        <v>0</v>
      </c>
      <c r="AE12" s="11">
        <f t="shared" si="15"/>
        <v>0</v>
      </c>
      <c r="AF12" s="11">
        <f t="shared" si="16"/>
        <v>0</v>
      </c>
      <c r="AG12" s="32">
        <f t="shared" si="17"/>
        <v>0</v>
      </c>
      <c r="AH12" s="28">
        <f t="shared" si="18"/>
        <v>0</v>
      </c>
      <c r="AI12" s="23"/>
      <c r="AJ12" s="17">
        <v>6</v>
      </c>
      <c r="AK12" s="61" t="s">
        <v>49</v>
      </c>
      <c r="AL12" s="5">
        <v>0</v>
      </c>
      <c r="AN12" s="59" t="str">
        <f t="shared" si="0"/>
        <v>---</v>
      </c>
      <c r="AO12" s="11">
        <f t="shared" si="1"/>
        <v>0</v>
      </c>
      <c r="AP12" s="11">
        <f t="shared" si="2"/>
        <v>0</v>
      </c>
      <c r="AQ12" s="11">
        <f t="shared" si="3"/>
        <v>0</v>
      </c>
      <c r="AR12" s="11">
        <f t="shared" si="4"/>
        <v>0</v>
      </c>
      <c r="AS12" s="11">
        <f t="shared" si="5"/>
        <v>0</v>
      </c>
      <c r="AT12" s="11">
        <f t="shared" si="6"/>
        <v>0</v>
      </c>
      <c r="AU12" s="10">
        <f t="shared" si="7"/>
        <v>0</v>
      </c>
    </row>
    <row r="13" spans="2:47" s="17" customFormat="1" ht="12.75">
      <c r="B13" s="53"/>
      <c r="C13" s="54"/>
      <c r="D13" s="54"/>
      <c r="E13" s="54"/>
      <c r="F13" s="54"/>
      <c r="G13" s="13" t="s">
        <v>49</v>
      </c>
      <c r="H13" s="12"/>
      <c r="I13" s="4"/>
      <c r="J13" s="12"/>
      <c r="K13" s="4"/>
      <c r="L13" s="12"/>
      <c r="M13" s="4"/>
      <c r="N13" s="12"/>
      <c r="O13" s="4"/>
      <c r="P13" s="12"/>
      <c r="Q13" s="4"/>
      <c r="R13" s="12"/>
      <c r="S13" s="4"/>
      <c r="T13" s="12"/>
      <c r="U13" s="5"/>
      <c r="V13" s="28">
        <f t="shared" si="8"/>
        <v>0</v>
      </c>
      <c r="W13" s="9"/>
      <c r="X13" s="10"/>
      <c r="Y13" s="59" t="str">
        <f t="shared" si="9"/>
        <v>---</v>
      </c>
      <c r="Z13" s="11">
        <f t="shared" si="12"/>
        <v>0</v>
      </c>
      <c r="AA13" s="11">
        <f t="shared" si="13"/>
        <v>0</v>
      </c>
      <c r="AB13" s="11">
        <f t="shared" si="10"/>
        <v>0</v>
      </c>
      <c r="AC13" s="11">
        <f t="shared" si="11"/>
        <v>0</v>
      </c>
      <c r="AD13" s="11">
        <f t="shared" si="14"/>
        <v>0</v>
      </c>
      <c r="AE13" s="11">
        <f t="shared" si="15"/>
        <v>0</v>
      </c>
      <c r="AF13" s="11">
        <f t="shared" si="16"/>
        <v>0</v>
      </c>
      <c r="AG13" s="32">
        <f t="shared" si="17"/>
        <v>0</v>
      </c>
      <c r="AH13" s="28">
        <f t="shared" si="18"/>
        <v>0</v>
      </c>
      <c r="AI13" s="23"/>
      <c r="AJ13" s="17">
        <v>7</v>
      </c>
      <c r="AK13" s="61" t="s">
        <v>49</v>
      </c>
      <c r="AL13" s="5">
        <v>0</v>
      </c>
      <c r="AN13" s="59" t="str">
        <f t="shared" si="0"/>
        <v>---</v>
      </c>
      <c r="AO13" s="11">
        <f t="shared" si="1"/>
        <v>0</v>
      </c>
      <c r="AP13" s="11">
        <f t="shared" si="2"/>
        <v>0</v>
      </c>
      <c r="AQ13" s="11">
        <f t="shared" si="3"/>
        <v>0</v>
      </c>
      <c r="AR13" s="11">
        <f t="shared" si="4"/>
        <v>0</v>
      </c>
      <c r="AS13" s="11">
        <f t="shared" si="5"/>
        <v>0</v>
      </c>
      <c r="AT13" s="11">
        <f t="shared" si="6"/>
        <v>0</v>
      </c>
      <c r="AU13" s="10">
        <f t="shared" si="7"/>
        <v>0</v>
      </c>
    </row>
    <row r="14" spans="2:47" s="17" customFormat="1" ht="13.5" thickBot="1">
      <c r="B14" s="55"/>
      <c r="C14" s="56"/>
      <c r="D14" s="56"/>
      <c r="E14" s="56"/>
      <c r="F14" s="56"/>
      <c r="G14" s="14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8"/>
      <c r="V14" s="8"/>
      <c r="W14" s="9"/>
      <c r="X14" s="10"/>
      <c r="Y14" s="60" t="str">
        <f t="shared" si="9"/>
        <v>---</v>
      </c>
      <c r="Z14" s="11">
        <f t="shared" si="12"/>
        <v>0</v>
      </c>
      <c r="AA14" s="34">
        <f t="shared" si="13"/>
        <v>0</v>
      </c>
      <c r="AB14" s="34">
        <f t="shared" si="10"/>
        <v>0</v>
      </c>
      <c r="AC14" s="34">
        <f t="shared" si="11"/>
        <v>0</v>
      </c>
      <c r="AD14" s="34">
        <f t="shared" si="14"/>
        <v>0</v>
      </c>
      <c r="AE14" s="11">
        <f t="shared" si="15"/>
        <v>0</v>
      </c>
      <c r="AF14" s="11">
        <f t="shared" si="16"/>
        <v>0</v>
      </c>
      <c r="AG14" s="32">
        <f t="shared" si="17"/>
        <v>0</v>
      </c>
      <c r="AH14" s="36">
        <f t="shared" si="18"/>
        <v>0</v>
      </c>
      <c r="AI14" s="23"/>
      <c r="AJ14" s="24">
        <v>8</v>
      </c>
      <c r="AK14" s="62" t="s">
        <v>49</v>
      </c>
      <c r="AL14" s="58">
        <v>0</v>
      </c>
      <c r="AN14" s="71"/>
      <c r="AO14" s="68"/>
      <c r="AP14" s="68"/>
      <c r="AQ14" s="68"/>
      <c r="AR14" s="68"/>
      <c r="AS14" s="68"/>
      <c r="AT14" s="68"/>
      <c r="AU14" s="69"/>
    </row>
    <row r="15" spans="2:47" s="17" customFormat="1" ht="13.5" thickTop="1">
      <c r="B15" s="52">
        <f>B6</f>
        <v>70</v>
      </c>
      <c r="C15" s="43" t="str">
        <f>C6</f>
        <v>A</v>
      </c>
      <c r="D15" s="43" t="str">
        <f>D6</f>
        <v>Bronze</v>
      </c>
      <c r="E15" s="43" t="str">
        <f>E6</f>
        <v>Rhythm</v>
      </c>
      <c r="F15" s="2" t="s">
        <v>47</v>
      </c>
      <c r="G15" s="15">
        <f aca="true" t="shared" si="19" ref="G15:G22">G6</f>
        <v>328</v>
      </c>
      <c r="H15" s="3">
        <v>9</v>
      </c>
      <c r="I15" s="4">
        <v>8</v>
      </c>
      <c r="J15" s="3"/>
      <c r="K15" s="4"/>
      <c r="L15" s="3">
        <v>8</v>
      </c>
      <c r="M15" s="4">
        <v>9</v>
      </c>
      <c r="N15" s="3">
        <v>9</v>
      </c>
      <c r="O15" s="4">
        <v>8</v>
      </c>
      <c r="P15" s="3"/>
      <c r="Q15" s="4"/>
      <c r="R15" s="3">
        <v>8</v>
      </c>
      <c r="S15" s="4">
        <v>8</v>
      </c>
      <c r="T15" s="3">
        <v>7</v>
      </c>
      <c r="U15" s="5">
        <v>7</v>
      </c>
      <c r="V15" s="28">
        <f>SUM(H15:U15)</f>
        <v>81</v>
      </c>
      <c r="W15" s="11"/>
      <c r="X15" s="11"/>
      <c r="Y15" s="37"/>
      <c r="Z15" s="75"/>
      <c r="AA15" s="11"/>
      <c r="AB15" s="11"/>
      <c r="AC15" s="11"/>
      <c r="AD15" s="11"/>
      <c r="AE15" s="75"/>
      <c r="AF15" s="75"/>
      <c r="AG15" s="76"/>
      <c r="AH15" s="18"/>
      <c r="AN15" s="59">
        <f aca="true" t="shared" si="20" ref="AN15:AN22">G15</f>
        <v>328</v>
      </c>
      <c r="AO15" s="11">
        <f aca="true" t="shared" si="21" ref="AO15:AO22">SUM(H15:I15)</f>
        <v>17</v>
      </c>
      <c r="AP15" s="11">
        <f aca="true" t="shared" si="22" ref="AP15:AP22">SUM(J15:K15)</f>
        <v>0</v>
      </c>
      <c r="AQ15" s="11">
        <f aca="true" t="shared" si="23" ref="AQ15:AQ22">SUM(L15:M15)</f>
        <v>17</v>
      </c>
      <c r="AR15" s="11">
        <f aca="true" t="shared" si="24" ref="AR15:AR22">SUM(N15:O15)</f>
        <v>17</v>
      </c>
      <c r="AS15" s="11">
        <f aca="true" t="shared" si="25" ref="AS15:AS22">SUM(P15:Q15)</f>
        <v>0</v>
      </c>
      <c r="AT15" s="11">
        <f aca="true" t="shared" si="26" ref="AT15:AT22">SUM(R15:S15)</f>
        <v>16</v>
      </c>
      <c r="AU15" s="10">
        <f aca="true" t="shared" si="27" ref="AU15:AU22">SUM(T15:U15)</f>
        <v>14</v>
      </c>
    </row>
    <row r="16" spans="2:47" s="17" customFormat="1" ht="12.75">
      <c r="B16" s="53"/>
      <c r="C16" s="43"/>
      <c r="D16" s="43"/>
      <c r="E16" s="43"/>
      <c r="F16" s="43"/>
      <c r="G16" s="15" t="str">
        <f t="shared" si="19"/>
        <v>---</v>
      </c>
      <c r="H16" s="3"/>
      <c r="I16" s="4"/>
      <c r="J16" s="3"/>
      <c r="K16" s="4"/>
      <c r="L16" s="3"/>
      <c r="M16" s="4"/>
      <c r="N16" s="3"/>
      <c r="O16" s="4"/>
      <c r="P16" s="3"/>
      <c r="Q16" s="4"/>
      <c r="R16" s="3"/>
      <c r="S16" s="4"/>
      <c r="T16" s="3"/>
      <c r="U16" s="5"/>
      <c r="V16" s="28">
        <f aca="true" t="shared" si="28" ref="V16:V22">SUM(H16:U16)</f>
        <v>0</v>
      </c>
      <c r="W16" s="11"/>
      <c r="X16" s="11"/>
      <c r="Y16" s="38"/>
      <c r="Z16" s="39"/>
      <c r="AA16" s="39"/>
      <c r="AB16" s="39"/>
      <c r="AC16" s="39"/>
      <c r="AD16" s="39"/>
      <c r="AE16" s="39"/>
      <c r="AF16" s="39"/>
      <c r="AG16" s="39"/>
      <c r="AH16" s="39"/>
      <c r="AN16" s="59" t="str">
        <f t="shared" si="20"/>
        <v>---</v>
      </c>
      <c r="AO16" s="11">
        <f t="shared" si="21"/>
        <v>0</v>
      </c>
      <c r="AP16" s="11">
        <f t="shared" si="22"/>
        <v>0</v>
      </c>
      <c r="AQ16" s="11">
        <f t="shared" si="23"/>
        <v>0</v>
      </c>
      <c r="AR16" s="11">
        <f t="shared" si="24"/>
        <v>0</v>
      </c>
      <c r="AS16" s="11">
        <f t="shared" si="25"/>
        <v>0</v>
      </c>
      <c r="AT16" s="11">
        <f t="shared" si="26"/>
        <v>0</v>
      </c>
      <c r="AU16" s="10">
        <f t="shared" si="27"/>
        <v>0</v>
      </c>
    </row>
    <row r="17" spans="2:47" s="17" customFormat="1" ht="12.75">
      <c r="B17" s="53"/>
      <c r="C17" s="43"/>
      <c r="D17" s="43"/>
      <c r="E17" s="43"/>
      <c r="F17" s="43"/>
      <c r="G17" s="15" t="str">
        <f t="shared" si="19"/>
        <v>---</v>
      </c>
      <c r="H17" s="3"/>
      <c r="I17" s="4"/>
      <c r="J17" s="3"/>
      <c r="K17" s="4"/>
      <c r="L17" s="3"/>
      <c r="M17" s="4"/>
      <c r="N17" s="3"/>
      <c r="O17" s="4"/>
      <c r="P17" s="3"/>
      <c r="Q17" s="4"/>
      <c r="R17" s="3"/>
      <c r="S17" s="4"/>
      <c r="T17" s="3"/>
      <c r="U17" s="5"/>
      <c r="V17" s="28">
        <f t="shared" si="28"/>
        <v>0</v>
      </c>
      <c r="W17" s="11"/>
      <c r="X17" s="11"/>
      <c r="Y17" s="37"/>
      <c r="Z17" s="11"/>
      <c r="AA17" s="11"/>
      <c r="AB17" s="11"/>
      <c r="AC17" s="11"/>
      <c r="AD17" s="11"/>
      <c r="AE17" s="11"/>
      <c r="AF17" s="11"/>
      <c r="AG17" s="21"/>
      <c r="AH17" s="18"/>
      <c r="AN17" s="59" t="str">
        <f t="shared" si="20"/>
        <v>---</v>
      </c>
      <c r="AO17" s="11">
        <f t="shared" si="21"/>
        <v>0</v>
      </c>
      <c r="AP17" s="11">
        <f t="shared" si="22"/>
        <v>0</v>
      </c>
      <c r="AQ17" s="11">
        <f t="shared" si="23"/>
        <v>0</v>
      </c>
      <c r="AR17" s="11">
        <f t="shared" si="24"/>
        <v>0</v>
      </c>
      <c r="AS17" s="11">
        <f t="shared" si="25"/>
        <v>0</v>
      </c>
      <c r="AT17" s="11">
        <f t="shared" si="26"/>
        <v>0</v>
      </c>
      <c r="AU17" s="10">
        <f t="shared" si="27"/>
        <v>0</v>
      </c>
    </row>
    <row r="18" spans="2:47" s="17" customFormat="1" ht="12.75">
      <c r="B18" s="53"/>
      <c r="C18" s="43"/>
      <c r="D18" s="43"/>
      <c r="E18" s="43"/>
      <c r="F18" s="43"/>
      <c r="G18" s="15" t="str">
        <f t="shared" si="19"/>
        <v>---</v>
      </c>
      <c r="H18" s="3"/>
      <c r="I18" s="4"/>
      <c r="J18" s="3"/>
      <c r="K18" s="4"/>
      <c r="L18" s="3"/>
      <c r="M18" s="4"/>
      <c r="N18" s="3"/>
      <c r="O18" s="4"/>
      <c r="P18" s="3"/>
      <c r="Q18" s="4"/>
      <c r="R18" s="3"/>
      <c r="S18" s="4"/>
      <c r="T18" s="3"/>
      <c r="U18" s="5"/>
      <c r="V18" s="28">
        <f t="shared" si="28"/>
        <v>0</v>
      </c>
      <c r="W18" s="11"/>
      <c r="X18" s="11"/>
      <c r="Y18" s="37"/>
      <c r="Z18" s="11"/>
      <c r="AA18" s="11"/>
      <c r="AB18" s="11"/>
      <c r="AC18" s="11"/>
      <c r="AD18" s="11"/>
      <c r="AE18" s="11"/>
      <c r="AF18" s="11"/>
      <c r="AG18" s="21"/>
      <c r="AH18" s="18"/>
      <c r="AN18" s="59" t="str">
        <f t="shared" si="20"/>
        <v>---</v>
      </c>
      <c r="AO18" s="11">
        <f t="shared" si="21"/>
        <v>0</v>
      </c>
      <c r="AP18" s="11">
        <f t="shared" si="22"/>
        <v>0</v>
      </c>
      <c r="AQ18" s="11">
        <f t="shared" si="23"/>
        <v>0</v>
      </c>
      <c r="AR18" s="11">
        <f t="shared" si="24"/>
        <v>0</v>
      </c>
      <c r="AS18" s="11">
        <f t="shared" si="25"/>
        <v>0</v>
      </c>
      <c r="AT18" s="11">
        <f t="shared" si="26"/>
        <v>0</v>
      </c>
      <c r="AU18" s="10">
        <f t="shared" si="27"/>
        <v>0</v>
      </c>
    </row>
    <row r="19" spans="2:47" s="17" customFormat="1" ht="12.75">
      <c r="B19" s="53"/>
      <c r="C19" s="43"/>
      <c r="D19" s="43"/>
      <c r="E19" s="43"/>
      <c r="F19" s="43"/>
      <c r="G19" s="15" t="str">
        <f t="shared" si="19"/>
        <v>---</v>
      </c>
      <c r="H19" s="3"/>
      <c r="I19" s="4"/>
      <c r="J19" s="3"/>
      <c r="K19" s="4"/>
      <c r="L19" s="3"/>
      <c r="M19" s="4"/>
      <c r="N19" s="3"/>
      <c r="O19" s="4"/>
      <c r="P19" s="3"/>
      <c r="Q19" s="4"/>
      <c r="R19" s="3"/>
      <c r="S19" s="4"/>
      <c r="T19" s="3"/>
      <c r="U19" s="5"/>
      <c r="V19" s="28">
        <f t="shared" si="28"/>
        <v>0</v>
      </c>
      <c r="W19" s="11"/>
      <c r="X19" s="11"/>
      <c r="Y19" s="37"/>
      <c r="Z19" s="11"/>
      <c r="AA19" s="11"/>
      <c r="AB19" s="11"/>
      <c r="AC19" s="11"/>
      <c r="AD19" s="11"/>
      <c r="AE19" s="11"/>
      <c r="AF19" s="11"/>
      <c r="AG19" s="21"/>
      <c r="AH19" s="18"/>
      <c r="AN19" s="59" t="str">
        <f t="shared" si="20"/>
        <v>---</v>
      </c>
      <c r="AO19" s="11">
        <f t="shared" si="21"/>
        <v>0</v>
      </c>
      <c r="AP19" s="11">
        <f t="shared" si="22"/>
        <v>0</v>
      </c>
      <c r="AQ19" s="11">
        <f t="shared" si="23"/>
        <v>0</v>
      </c>
      <c r="AR19" s="11">
        <f t="shared" si="24"/>
        <v>0</v>
      </c>
      <c r="AS19" s="11">
        <f t="shared" si="25"/>
        <v>0</v>
      </c>
      <c r="AT19" s="11">
        <f t="shared" si="26"/>
        <v>0</v>
      </c>
      <c r="AU19" s="10">
        <f t="shared" si="27"/>
        <v>0</v>
      </c>
    </row>
    <row r="20" spans="2:47" s="17" customFormat="1" ht="12.75">
      <c r="B20" s="53"/>
      <c r="C20" s="54"/>
      <c r="D20" s="54"/>
      <c r="E20" s="54"/>
      <c r="F20" s="54"/>
      <c r="G20" s="15" t="str">
        <f t="shared" si="19"/>
        <v>---</v>
      </c>
      <c r="H20" s="12"/>
      <c r="I20" s="4"/>
      <c r="J20" s="12"/>
      <c r="K20" s="4"/>
      <c r="L20" s="12"/>
      <c r="M20" s="4"/>
      <c r="N20" s="12"/>
      <c r="O20" s="4"/>
      <c r="P20" s="12"/>
      <c r="Q20" s="4"/>
      <c r="R20" s="12"/>
      <c r="S20" s="4"/>
      <c r="T20" s="12"/>
      <c r="U20" s="5"/>
      <c r="V20" s="28">
        <f t="shared" si="28"/>
        <v>0</v>
      </c>
      <c r="W20" s="9"/>
      <c r="X20" s="11"/>
      <c r="Y20" s="37"/>
      <c r="Z20" s="11"/>
      <c r="AA20" s="11"/>
      <c r="AB20" s="11"/>
      <c r="AC20" s="11"/>
      <c r="AD20" s="11"/>
      <c r="AE20" s="11"/>
      <c r="AF20" s="11"/>
      <c r="AG20" s="21"/>
      <c r="AH20" s="18"/>
      <c r="AN20" s="59" t="str">
        <f t="shared" si="20"/>
        <v>---</v>
      </c>
      <c r="AO20" s="11">
        <f t="shared" si="21"/>
        <v>0</v>
      </c>
      <c r="AP20" s="11">
        <f t="shared" si="22"/>
        <v>0</v>
      </c>
      <c r="AQ20" s="11">
        <f t="shared" si="23"/>
        <v>0</v>
      </c>
      <c r="AR20" s="11">
        <f t="shared" si="24"/>
        <v>0</v>
      </c>
      <c r="AS20" s="11">
        <f t="shared" si="25"/>
        <v>0</v>
      </c>
      <c r="AT20" s="11">
        <f t="shared" si="26"/>
        <v>0</v>
      </c>
      <c r="AU20" s="10">
        <f t="shared" si="27"/>
        <v>0</v>
      </c>
    </row>
    <row r="21" spans="2:47" s="17" customFormat="1" ht="12.75">
      <c r="B21" s="53"/>
      <c r="C21" s="54"/>
      <c r="D21" s="54"/>
      <c r="E21" s="54"/>
      <c r="F21" s="54"/>
      <c r="G21" s="15" t="str">
        <f t="shared" si="19"/>
        <v>---</v>
      </c>
      <c r="H21" s="12"/>
      <c r="I21" s="4"/>
      <c r="J21" s="12"/>
      <c r="K21" s="4"/>
      <c r="L21" s="12"/>
      <c r="M21" s="4"/>
      <c r="N21" s="12"/>
      <c r="O21" s="4"/>
      <c r="P21" s="12"/>
      <c r="Q21" s="4"/>
      <c r="R21" s="12"/>
      <c r="S21" s="4"/>
      <c r="T21" s="12"/>
      <c r="U21" s="5"/>
      <c r="V21" s="28">
        <f t="shared" si="28"/>
        <v>0</v>
      </c>
      <c r="W21" s="11"/>
      <c r="X21" s="11"/>
      <c r="Y21" s="37"/>
      <c r="Z21" s="11"/>
      <c r="AA21" s="11"/>
      <c r="AB21" s="11"/>
      <c r="AC21" s="11"/>
      <c r="AD21" s="11"/>
      <c r="AE21" s="11"/>
      <c r="AF21" s="11"/>
      <c r="AG21" s="21"/>
      <c r="AH21" s="18"/>
      <c r="AN21" s="59" t="str">
        <f t="shared" si="20"/>
        <v>---</v>
      </c>
      <c r="AO21" s="11">
        <f t="shared" si="21"/>
        <v>0</v>
      </c>
      <c r="AP21" s="11">
        <f t="shared" si="22"/>
        <v>0</v>
      </c>
      <c r="AQ21" s="11">
        <f t="shared" si="23"/>
        <v>0</v>
      </c>
      <c r="AR21" s="11">
        <f t="shared" si="24"/>
        <v>0</v>
      </c>
      <c r="AS21" s="11">
        <f t="shared" si="25"/>
        <v>0</v>
      </c>
      <c r="AT21" s="11">
        <f t="shared" si="26"/>
        <v>0</v>
      </c>
      <c r="AU21" s="10">
        <f t="shared" si="27"/>
        <v>0</v>
      </c>
    </row>
    <row r="22" spans="2:47" s="17" customFormat="1" ht="12.75">
      <c r="B22" s="53"/>
      <c r="C22" s="54"/>
      <c r="D22" s="54"/>
      <c r="E22" s="54"/>
      <c r="F22" s="54"/>
      <c r="G22" s="15" t="str">
        <f t="shared" si="19"/>
        <v>---</v>
      </c>
      <c r="H22" s="12"/>
      <c r="I22" s="4"/>
      <c r="J22" s="12"/>
      <c r="K22" s="4"/>
      <c r="L22" s="12"/>
      <c r="M22" s="4"/>
      <c r="N22" s="12"/>
      <c r="O22" s="4"/>
      <c r="P22" s="12"/>
      <c r="Q22" s="4"/>
      <c r="R22" s="12"/>
      <c r="S22" s="4"/>
      <c r="T22" s="12"/>
      <c r="U22" s="5"/>
      <c r="V22" s="28">
        <f t="shared" si="28"/>
        <v>0</v>
      </c>
      <c r="W22" s="11"/>
      <c r="X22" s="11"/>
      <c r="Y22" s="37"/>
      <c r="Z22" s="11"/>
      <c r="AA22" s="11"/>
      <c r="AB22" s="11"/>
      <c r="AC22" s="11"/>
      <c r="AD22" s="11"/>
      <c r="AE22" s="11"/>
      <c r="AF22" s="11"/>
      <c r="AG22" s="21"/>
      <c r="AH22" s="18"/>
      <c r="AN22" s="59" t="str">
        <f t="shared" si="20"/>
        <v>---</v>
      </c>
      <c r="AO22" s="11">
        <f t="shared" si="21"/>
        <v>0</v>
      </c>
      <c r="AP22" s="11">
        <f t="shared" si="22"/>
        <v>0</v>
      </c>
      <c r="AQ22" s="11">
        <f t="shared" si="23"/>
        <v>0</v>
      </c>
      <c r="AR22" s="11">
        <f t="shared" si="24"/>
        <v>0</v>
      </c>
      <c r="AS22" s="11">
        <f t="shared" si="25"/>
        <v>0</v>
      </c>
      <c r="AT22" s="11">
        <f t="shared" si="26"/>
        <v>0</v>
      </c>
      <c r="AU22" s="10">
        <f t="shared" si="27"/>
        <v>0</v>
      </c>
    </row>
    <row r="23" spans="2:47" s="17" customFormat="1" ht="13.5" thickBot="1">
      <c r="B23" s="55"/>
      <c r="C23" s="56"/>
      <c r="D23" s="56"/>
      <c r="E23" s="56"/>
      <c r="F23" s="56"/>
      <c r="G23" s="14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8"/>
      <c r="V23" s="8"/>
      <c r="W23" s="11"/>
      <c r="X23" s="11"/>
      <c r="Y23" s="37"/>
      <c r="Z23" s="21"/>
      <c r="AA23" s="21"/>
      <c r="AB23" s="21"/>
      <c r="AC23" s="21"/>
      <c r="AD23" s="21"/>
      <c r="AE23" s="21"/>
      <c r="AF23" s="21"/>
      <c r="AG23" s="21"/>
      <c r="AH23" s="18"/>
      <c r="AN23" s="71"/>
      <c r="AO23" s="68"/>
      <c r="AP23" s="68"/>
      <c r="AQ23" s="68"/>
      <c r="AR23" s="68"/>
      <c r="AS23" s="68"/>
      <c r="AT23" s="68"/>
      <c r="AU23" s="69"/>
    </row>
    <row r="24" spans="2:47" s="17" customFormat="1" ht="13.5" thickTop="1">
      <c r="B24" s="52">
        <f>B6</f>
        <v>70</v>
      </c>
      <c r="C24" s="43" t="str">
        <f>C6</f>
        <v>A</v>
      </c>
      <c r="D24" s="43" t="str">
        <f>D6</f>
        <v>Bronze</v>
      </c>
      <c r="E24" s="43" t="str">
        <f>E6</f>
        <v>Rhythm</v>
      </c>
      <c r="F24" s="2" t="s">
        <v>48</v>
      </c>
      <c r="G24" s="15">
        <f aca="true" t="shared" si="29" ref="G24:G31">G6</f>
        <v>328</v>
      </c>
      <c r="H24" s="3">
        <v>8</v>
      </c>
      <c r="I24" s="4">
        <v>7</v>
      </c>
      <c r="J24" s="3"/>
      <c r="K24" s="4"/>
      <c r="L24" s="3">
        <v>8</v>
      </c>
      <c r="M24" s="4">
        <v>9</v>
      </c>
      <c r="N24" s="3">
        <v>9</v>
      </c>
      <c r="O24" s="4">
        <v>9</v>
      </c>
      <c r="P24" s="3"/>
      <c r="Q24" s="4"/>
      <c r="R24" s="3">
        <v>6</v>
      </c>
      <c r="S24" s="4">
        <v>7</v>
      </c>
      <c r="T24" s="3">
        <v>7</v>
      </c>
      <c r="U24" s="5">
        <v>7</v>
      </c>
      <c r="V24" s="28">
        <f>SUM(H24:U24)</f>
        <v>77</v>
      </c>
      <c r="W24" s="9"/>
      <c r="X24" s="11"/>
      <c r="Y24" s="37"/>
      <c r="Z24" s="11"/>
      <c r="AA24" s="11"/>
      <c r="AB24" s="11"/>
      <c r="AC24" s="11"/>
      <c r="AD24" s="11"/>
      <c r="AE24" s="11"/>
      <c r="AF24" s="11"/>
      <c r="AG24" s="21"/>
      <c r="AH24" s="18"/>
      <c r="AN24" s="59">
        <f aca="true" t="shared" si="30" ref="AN24:AN31">G24</f>
        <v>328</v>
      </c>
      <c r="AO24" s="11">
        <f aca="true" t="shared" si="31" ref="AO24:AO31">SUM(H24:I24)</f>
        <v>15</v>
      </c>
      <c r="AP24" s="11">
        <f aca="true" t="shared" si="32" ref="AP24:AP31">SUM(J24:K24)</f>
        <v>0</v>
      </c>
      <c r="AQ24" s="11">
        <f aca="true" t="shared" si="33" ref="AQ24:AQ31">SUM(L24:M24)</f>
        <v>17</v>
      </c>
      <c r="AR24" s="11">
        <f aca="true" t="shared" si="34" ref="AR24:AR31">SUM(N24:O24)</f>
        <v>18</v>
      </c>
      <c r="AS24" s="11">
        <f aca="true" t="shared" si="35" ref="AS24:AS31">SUM(P24:Q24)</f>
        <v>0</v>
      </c>
      <c r="AT24" s="11">
        <f aca="true" t="shared" si="36" ref="AT24:AT31">SUM(R24:S24)</f>
        <v>13</v>
      </c>
      <c r="AU24" s="10">
        <f aca="true" t="shared" si="37" ref="AU24:AU31">SUM(T24:U24)</f>
        <v>14</v>
      </c>
    </row>
    <row r="25" spans="2:47" s="17" customFormat="1" ht="12.75">
      <c r="B25" s="53"/>
      <c r="C25" s="43"/>
      <c r="D25" s="43"/>
      <c r="E25" s="43"/>
      <c r="F25" s="43"/>
      <c r="G25" s="15" t="str">
        <f t="shared" si="29"/>
        <v>---</v>
      </c>
      <c r="H25" s="3"/>
      <c r="I25" s="4"/>
      <c r="J25" s="3"/>
      <c r="K25" s="4"/>
      <c r="L25" s="3"/>
      <c r="M25" s="4"/>
      <c r="N25" s="3"/>
      <c r="O25" s="4"/>
      <c r="P25" s="3"/>
      <c r="Q25" s="4"/>
      <c r="R25" s="3"/>
      <c r="S25" s="4"/>
      <c r="T25" s="3"/>
      <c r="U25" s="5"/>
      <c r="V25" s="28">
        <f aca="true" t="shared" si="38" ref="V25:V31">SUM(H25:U25)</f>
        <v>0</v>
      </c>
      <c r="W25" s="11"/>
      <c r="X25" s="11"/>
      <c r="Y25" s="37"/>
      <c r="Z25" s="11"/>
      <c r="AA25" s="11"/>
      <c r="AB25" s="11"/>
      <c r="AC25" s="11"/>
      <c r="AD25" s="11"/>
      <c r="AE25" s="11"/>
      <c r="AF25" s="11"/>
      <c r="AG25" s="21"/>
      <c r="AH25" s="18"/>
      <c r="AN25" s="59" t="str">
        <f t="shared" si="30"/>
        <v>---</v>
      </c>
      <c r="AO25" s="11">
        <f t="shared" si="31"/>
        <v>0</v>
      </c>
      <c r="AP25" s="11">
        <f t="shared" si="32"/>
        <v>0</v>
      </c>
      <c r="AQ25" s="11">
        <f t="shared" si="33"/>
        <v>0</v>
      </c>
      <c r="AR25" s="11">
        <f t="shared" si="34"/>
        <v>0</v>
      </c>
      <c r="AS25" s="11">
        <f t="shared" si="35"/>
        <v>0</v>
      </c>
      <c r="AT25" s="11">
        <f t="shared" si="36"/>
        <v>0</v>
      </c>
      <c r="AU25" s="10">
        <f t="shared" si="37"/>
        <v>0</v>
      </c>
    </row>
    <row r="26" spans="2:47" s="17" customFormat="1" ht="12.75">
      <c r="B26" s="53"/>
      <c r="C26" s="43"/>
      <c r="D26" s="43"/>
      <c r="E26" s="43"/>
      <c r="F26" s="43"/>
      <c r="G26" s="15" t="str">
        <f t="shared" si="29"/>
        <v>---</v>
      </c>
      <c r="H26" s="3"/>
      <c r="I26" s="4"/>
      <c r="J26" s="3"/>
      <c r="K26" s="4"/>
      <c r="L26" s="3"/>
      <c r="M26" s="4"/>
      <c r="N26" s="3"/>
      <c r="O26" s="4"/>
      <c r="P26" s="3"/>
      <c r="Q26" s="4"/>
      <c r="R26" s="3"/>
      <c r="S26" s="4"/>
      <c r="T26" s="3"/>
      <c r="U26" s="5"/>
      <c r="V26" s="28">
        <f t="shared" si="38"/>
        <v>0</v>
      </c>
      <c r="W26" s="11"/>
      <c r="X26" s="11"/>
      <c r="Y26" s="37"/>
      <c r="Z26" s="11"/>
      <c r="AA26" s="11"/>
      <c r="AB26" s="11"/>
      <c r="AC26" s="11"/>
      <c r="AD26" s="11"/>
      <c r="AE26" s="11"/>
      <c r="AF26" s="11"/>
      <c r="AG26" s="21"/>
      <c r="AH26" s="18"/>
      <c r="AN26" s="59" t="str">
        <f t="shared" si="30"/>
        <v>---</v>
      </c>
      <c r="AO26" s="11">
        <f t="shared" si="31"/>
        <v>0</v>
      </c>
      <c r="AP26" s="11">
        <f t="shared" si="32"/>
        <v>0</v>
      </c>
      <c r="AQ26" s="11">
        <f t="shared" si="33"/>
        <v>0</v>
      </c>
      <c r="AR26" s="11">
        <f t="shared" si="34"/>
        <v>0</v>
      </c>
      <c r="AS26" s="11">
        <f t="shared" si="35"/>
        <v>0</v>
      </c>
      <c r="AT26" s="11">
        <f t="shared" si="36"/>
        <v>0</v>
      </c>
      <c r="AU26" s="10">
        <f t="shared" si="37"/>
        <v>0</v>
      </c>
    </row>
    <row r="27" spans="2:47" s="17" customFormat="1" ht="12.75">
      <c r="B27" s="53"/>
      <c r="C27" s="43"/>
      <c r="D27" s="43"/>
      <c r="E27" s="43"/>
      <c r="F27" s="43"/>
      <c r="G27" s="15" t="str">
        <f t="shared" si="29"/>
        <v>---</v>
      </c>
      <c r="H27" s="3"/>
      <c r="I27" s="4"/>
      <c r="J27" s="3"/>
      <c r="K27" s="4"/>
      <c r="L27" s="3"/>
      <c r="M27" s="4"/>
      <c r="N27" s="3"/>
      <c r="O27" s="4"/>
      <c r="P27" s="3"/>
      <c r="Q27" s="4"/>
      <c r="R27" s="3"/>
      <c r="S27" s="4"/>
      <c r="T27" s="3"/>
      <c r="U27" s="5"/>
      <c r="V27" s="28">
        <f t="shared" si="38"/>
        <v>0</v>
      </c>
      <c r="W27" s="11"/>
      <c r="X27" s="11"/>
      <c r="Y27" s="37"/>
      <c r="Z27" s="11"/>
      <c r="AA27" s="11"/>
      <c r="AB27" s="11"/>
      <c r="AC27" s="11"/>
      <c r="AD27" s="11"/>
      <c r="AE27" s="11"/>
      <c r="AF27" s="11"/>
      <c r="AG27" s="21"/>
      <c r="AH27" s="18"/>
      <c r="AN27" s="59" t="str">
        <f t="shared" si="30"/>
        <v>---</v>
      </c>
      <c r="AO27" s="11">
        <f t="shared" si="31"/>
        <v>0</v>
      </c>
      <c r="AP27" s="11">
        <f t="shared" si="32"/>
        <v>0</v>
      </c>
      <c r="AQ27" s="11">
        <f t="shared" si="33"/>
        <v>0</v>
      </c>
      <c r="AR27" s="11">
        <f t="shared" si="34"/>
        <v>0</v>
      </c>
      <c r="AS27" s="11">
        <f t="shared" si="35"/>
        <v>0</v>
      </c>
      <c r="AT27" s="11">
        <f t="shared" si="36"/>
        <v>0</v>
      </c>
      <c r="AU27" s="10">
        <f t="shared" si="37"/>
        <v>0</v>
      </c>
    </row>
    <row r="28" spans="2:47" s="17" customFormat="1" ht="12.75">
      <c r="B28" s="53"/>
      <c r="C28" s="43"/>
      <c r="D28" s="43"/>
      <c r="E28" s="43"/>
      <c r="F28" s="43"/>
      <c r="G28" s="15" t="str">
        <f t="shared" si="29"/>
        <v>---</v>
      </c>
      <c r="H28" s="3"/>
      <c r="I28" s="4"/>
      <c r="J28" s="3"/>
      <c r="K28" s="4"/>
      <c r="L28" s="3"/>
      <c r="M28" s="4"/>
      <c r="N28" s="3"/>
      <c r="O28" s="4"/>
      <c r="P28" s="3"/>
      <c r="Q28" s="4"/>
      <c r="R28" s="3"/>
      <c r="S28" s="4"/>
      <c r="T28" s="3"/>
      <c r="U28" s="5"/>
      <c r="V28" s="28">
        <f t="shared" si="38"/>
        <v>0</v>
      </c>
      <c r="W28" s="11"/>
      <c r="X28" s="11"/>
      <c r="Y28" s="37"/>
      <c r="Z28" s="11"/>
      <c r="AA28" s="11"/>
      <c r="AB28" s="11"/>
      <c r="AC28" s="11"/>
      <c r="AD28" s="11"/>
      <c r="AE28" s="11"/>
      <c r="AF28" s="11"/>
      <c r="AG28" s="21"/>
      <c r="AH28" s="18"/>
      <c r="AN28" s="59" t="str">
        <f t="shared" si="30"/>
        <v>---</v>
      </c>
      <c r="AO28" s="11">
        <f t="shared" si="31"/>
        <v>0</v>
      </c>
      <c r="AP28" s="11">
        <f t="shared" si="32"/>
        <v>0</v>
      </c>
      <c r="AQ28" s="11">
        <f t="shared" si="33"/>
        <v>0</v>
      </c>
      <c r="AR28" s="11">
        <f t="shared" si="34"/>
        <v>0</v>
      </c>
      <c r="AS28" s="11">
        <f t="shared" si="35"/>
        <v>0</v>
      </c>
      <c r="AT28" s="11">
        <f t="shared" si="36"/>
        <v>0</v>
      </c>
      <c r="AU28" s="10">
        <f t="shared" si="37"/>
        <v>0</v>
      </c>
    </row>
    <row r="29" spans="2:47" s="17" customFormat="1" ht="12.75">
      <c r="B29" s="53"/>
      <c r="C29" s="54"/>
      <c r="D29" s="54"/>
      <c r="E29" s="54"/>
      <c r="F29" s="54"/>
      <c r="G29" s="15" t="str">
        <f t="shared" si="29"/>
        <v>---</v>
      </c>
      <c r="H29" s="12"/>
      <c r="I29" s="4"/>
      <c r="J29" s="12"/>
      <c r="K29" s="4"/>
      <c r="L29" s="12"/>
      <c r="M29" s="4"/>
      <c r="N29" s="12"/>
      <c r="O29" s="4"/>
      <c r="P29" s="12"/>
      <c r="Q29" s="4"/>
      <c r="R29" s="12"/>
      <c r="S29" s="4"/>
      <c r="T29" s="12"/>
      <c r="U29" s="5"/>
      <c r="V29" s="28">
        <f t="shared" si="38"/>
        <v>0</v>
      </c>
      <c r="W29" s="9"/>
      <c r="X29" s="11"/>
      <c r="Y29" s="37"/>
      <c r="Z29" s="11"/>
      <c r="AA29" s="11"/>
      <c r="AB29" s="11"/>
      <c r="AC29" s="11"/>
      <c r="AD29" s="11"/>
      <c r="AE29" s="11"/>
      <c r="AF29" s="11"/>
      <c r="AG29" s="21"/>
      <c r="AH29" s="18"/>
      <c r="AN29" s="59" t="str">
        <f t="shared" si="30"/>
        <v>---</v>
      </c>
      <c r="AO29" s="11">
        <f t="shared" si="31"/>
        <v>0</v>
      </c>
      <c r="AP29" s="11">
        <f t="shared" si="32"/>
        <v>0</v>
      </c>
      <c r="AQ29" s="11">
        <f t="shared" si="33"/>
        <v>0</v>
      </c>
      <c r="AR29" s="11">
        <f t="shared" si="34"/>
        <v>0</v>
      </c>
      <c r="AS29" s="11">
        <f t="shared" si="35"/>
        <v>0</v>
      </c>
      <c r="AT29" s="11">
        <f t="shared" si="36"/>
        <v>0</v>
      </c>
      <c r="AU29" s="10">
        <f t="shared" si="37"/>
        <v>0</v>
      </c>
    </row>
    <row r="30" spans="2:47" s="17" customFormat="1" ht="12.75">
      <c r="B30" s="53"/>
      <c r="C30" s="54"/>
      <c r="D30" s="54"/>
      <c r="E30" s="54"/>
      <c r="F30" s="54"/>
      <c r="G30" s="15" t="str">
        <f t="shared" si="29"/>
        <v>---</v>
      </c>
      <c r="H30" s="12"/>
      <c r="I30" s="4"/>
      <c r="J30" s="12"/>
      <c r="K30" s="4"/>
      <c r="L30" s="12"/>
      <c r="M30" s="4"/>
      <c r="N30" s="12"/>
      <c r="O30" s="4"/>
      <c r="P30" s="12"/>
      <c r="Q30" s="4"/>
      <c r="R30" s="12"/>
      <c r="S30" s="4"/>
      <c r="T30" s="12"/>
      <c r="U30" s="5"/>
      <c r="V30" s="28">
        <f t="shared" si="38"/>
        <v>0</v>
      </c>
      <c r="W30" s="9"/>
      <c r="X30" s="11"/>
      <c r="Y30" s="37"/>
      <c r="Z30" s="11"/>
      <c r="AA30" s="11"/>
      <c r="AB30" s="11"/>
      <c r="AC30" s="11"/>
      <c r="AD30" s="11"/>
      <c r="AE30" s="11"/>
      <c r="AF30" s="11"/>
      <c r="AG30" s="21"/>
      <c r="AH30" s="18"/>
      <c r="AN30" s="59" t="str">
        <f t="shared" si="30"/>
        <v>---</v>
      </c>
      <c r="AO30" s="11">
        <f t="shared" si="31"/>
        <v>0</v>
      </c>
      <c r="AP30" s="11">
        <f t="shared" si="32"/>
        <v>0</v>
      </c>
      <c r="AQ30" s="11">
        <f t="shared" si="33"/>
        <v>0</v>
      </c>
      <c r="AR30" s="11">
        <f t="shared" si="34"/>
        <v>0</v>
      </c>
      <c r="AS30" s="11">
        <f t="shared" si="35"/>
        <v>0</v>
      </c>
      <c r="AT30" s="11">
        <f t="shared" si="36"/>
        <v>0</v>
      </c>
      <c r="AU30" s="10">
        <f t="shared" si="37"/>
        <v>0</v>
      </c>
    </row>
    <row r="31" spans="2:47" s="17" customFormat="1" ht="12.75">
      <c r="B31" s="53"/>
      <c r="C31" s="54"/>
      <c r="D31" s="54"/>
      <c r="E31" s="54"/>
      <c r="F31" s="54"/>
      <c r="G31" s="15" t="str">
        <f t="shared" si="29"/>
        <v>---</v>
      </c>
      <c r="H31" s="12"/>
      <c r="I31" s="4"/>
      <c r="J31" s="12"/>
      <c r="K31" s="4"/>
      <c r="L31" s="12"/>
      <c r="M31" s="4"/>
      <c r="N31" s="12"/>
      <c r="O31" s="4"/>
      <c r="P31" s="12"/>
      <c r="Q31" s="4"/>
      <c r="R31" s="12"/>
      <c r="S31" s="4"/>
      <c r="T31" s="12"/>
      <c r="U31" s="5"/>
      <c r="V31" s="28">
        <f t="shared" si="38"/>
        <v>0</v>
      </c>
      <c r="W31" s="9"/>
      <c r="X31" s="11"/>
      <c r="Y31" s="37"/>
      <c r="Z31" s="11"/>
      <c r="AA31" s="11"/>
      <c r="AB31" s="11"/>
      <c r="AC31" s="11"/>
      <c r="AD31" s="11"/>
      <c r="AE31" s="11"/>
      <c r="AF31" s="11"/>
      <c r="AG31" s="21"/>
      <c r="AH31" s="18"/>
      <c r="AN31" s="59" t="str">
        <f t="shared" si="30"/>
        <v>---</v>
      </c>
      <c r="AO31" s="11">
        <f t="shared" si="31"/>
        <v>0</v>
      </c>
      <c r="AP31" s="11">
        <f t="shared" si="32"/>
        <v>0</v>
      </c>
      <c r="AQ31" s="11">
        <f t="shared" si="33"/>
        <v>0</v>
      </c>
      <c r="AR31" s="11">
        <f t="shared" si="34"/>
        <v>0</v>
      </c>
      <c r="AS31" s="11">
        <f t="shared" si="35"/>
        <v>0</v>
      </c>
      <c r="AT31" s="11">
        <f t="shared" si="36"/>
        <v>0</v>
      </c>
      <c r="AU31" s="10">
        <f t="shared" si="37"/>
        <v>0</v>
      </c>
    </row>
    <row r="32" spans="2:47" s="17" customFormat="1" ht="13.5" thickBot="1">
      <c r="B32" s="57"/>
      <c r="C32" s="56"/>
      <c r="D32" s="56"/>
      <c r="E32" s="56"/>
      <c r="F32" s="56"/>
      <c r="G32" s="14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8"/>
      <c r="V32" s="8"/>
      <c r="W32" s="9"/>
      <c r="X32" s="11"/>
      <c r="Y32" s="37"/>
      <c r="Z32" s="21"/>
      <c r="AA32" s="21"/>
      <c r="AB32" s="21"/>
      <c r="AC32" s="21"/>
      <c r="AD32" s="21"/>
      <c r="AE32" s="21"/>
      <c r="AF32" s="21"/>
      <c r="AG32" s="21"/>
      <c r="AH32" s="18"/>
      <c r="AN32" s="72"/>
      <c r="AO32" s="33"/>
      <c r="AP32" s="33"/>
      <c r="AQ32" s="33"/>
      <c r="AR32" s="33"/>
      <c r="AS32" s="33"/>
      <c r="AT32" s="33"/>
      <c r="AU32" s="67"/>
    </row>
    <row r="33" spans="7:34" s="17" customFormat="1" ht="13.5" thickTop="1">
      <c r="G33" s="18"/>
      <c r="I33" s="18"/>
      <c r="K33" s="18"/>
      <c r="M33" s="18"/>
      <c r="O33" s="18"/>
      <c r="Q33" s="18"/>
      <c r="S33" s="18"/>
      <c r="W33" s="40"/>
      <c r="X33" s="21"/>
      <c r="Y33" s="37"/>
      <c r="Z33" s="21"/>
      <c r="AA33" s="21"/>
      <c r="AB33" s="21"/>
      <c r="AC33" s="21"/>
      <c r="AD33" s="21"/>
      <c r="AE33" s="21"/>
      <c r="AF33" s="21"/>
      <c r="AG33" s="21"/>
      <c r="AH33" s="18"/>
    </row>
    <row r="34" spans="3:6" ht="13.5" thickBot="1">
      <c r="C34" s="77"/>
      <c r="D34" s="77"/>
      <c r="E34" s="77"/>
      <c r="F34" s="77"/>
    </row>
    <row r="35" spans="2:47" s="17" customFormat="1" ht="14.25" thickBot="1" thickTop="1">
      <c r="B35" s="42" t="s">
        <v>1</v>
      </c>
      <c r="C35" s="43" t="s">
        <v>34</v>
      </c>
      <c r="D35" s="43" t="s">
        <v>60</v>
      </c>
      <c r="E35" s="43" t="s">
        <v>28</v>
      </c>
      <c r="F35" s="43" t="s">
        <v>39</v>
      </c>
      <c r="G35" s="44" t="s">
        <v>29</v>
      </c>
      <c r="H35" s="84">
        <v>12</v>
      </c>
      <c r="I35" s="85"/>
      <c r="J35" s="86">
        <v>13</v>
      </c>
      <c r="K35" s="85"/>
      <c r="L35" s="86">
        <v>15</v>
      </c>
      <c r="M35" s="85"/>
      <c r="N35" s="86">
        <v>26</v>
      </c>
      <c r="O35" s="85"/>
      <c r="P35" s="86">
        <v>27</v>
      </c>
      <c r="Q35" s="85"/>
      <c r="R35" s="86">
        <v>28</v>
      </c>
      <c r="S35" s="85"/>
      <c r="T35" s="86">
        <v>29</v>
      </c>
      <c r="U35" s="93"/>
      <c r="V35" s="44"/>
      <c r="W35" s="21"/>
      <c r="X35" s="22"/>
      <c r="Y35" s="94" t="str">
        <f>"Heat # "&amp;B37&amp;": "&amp;"Magic Six "&amp;E37&amp;" "&amp;D37&amp;" "&amp;C37</f>
        <v>Heat # 70: Magic Six Rhythm Bronze B</v>
      </c>
      <c r="Z35" s="95"/>
      <c r="AA35" s="95"/>
      <c r="AB35" s="95"/>
      <c r="AC35" s="95"/>
      <c r="AD35" s="95"/>
      <c r="AE35" s="95"/>
      <c r="AF35" s="95"/>
      <c r="AG35" s="95"/>
      <c r="AH35" s="96"/>
      <c r="AI35" s="23"/>
      <c r="AJ35" s="97" t="str">
        <f>"Heat # "&amp;B37&amp;": "&amp;"Magic Six "&amp;E37&amp;" "&amp;D37&amp;" "&amp;C37</f>
        <v>Heat # 70: Magic Six Rhythm Bronze B</v>
      </c>
      <c r="AK35" s="98"/>
      <c r="AL35" s="99"/>
      <c r="AM35" s="20"/>
      <c r="AN35" s="81" t="str">
        <f>"Heat # "&amp;B37&amp;": "&amp;"Magic Six "&amp;E37&amp;" "&amp;D37&amp;" "&amp;C37</f>
        <v>Heat # 70: Magic Six Rhythm Bronze B</v>
      </c>
      <c r="AO35" s="82"/>
      <c r="AP35" s="82"/>
      <c r="AQ35" s="82"/>
      <c r="AR35" s="82"/>
      <c r="AS35" s="82"/>
      <c r="AT35" s="82"/>
      <c r="AU35" s="83"/>
    </row>
    <row r="36" spans="2:47" s="17" customFormat="1" ht="14.25" thickBot="1" thickTop="1">
      <c r="B36" s="46"/>
      <c r="C36" s="47"/>
      <c r="D36" s="47"/>
      <c r="E36" s="47"/>
      <c r="F36" s="47"/>
      <c r="G36" s="48" t="s">
        <v>2</v>
      </c>
      <c r="H36" s="49" t="s">
        <v>3</v>
      </c>
      <c r="I36" s="50" t="s">
        <v>41</v>
      </c>
      <c r="J36" s="101" t="s">
        <v>49</v>
      </c>
      <c r="K36" s="102" t="s">
        <v>49</v>
      </c>
      <c r="L36" s="49" t="s">
        <v>3</v>
      </c>
      <c r="M36" s="50" t="s">
        <v>44</v>
      </c>
      <c r="N36" s="49" t="s">
        <v>3</v>
      </c>
      <c r="O36" s="50" t="s">
        <v>43</v>
      </c>
      <c r="P36" s="101" t="s">
        <v>49</v>
      </c>
      <c r="Q36" s="102" t="s">
        <v>49</v>
      </c>
      <c r="R36" s="49" t="s">
        <v>3</v>
      </c>
      <c r="S36" s="50" t="s">
        <v>36</v>
      </c>
      <c r="T36" s="49" t="s">
        <v>3</v>
      </c>
      <c r="U36" s="51" t="s">
        <v>43</v>
      </c>
      <c r="V36" s="51" t="s">
        <v>45</v>
      </c>
      <c r="W36" s="25"/>
      <c r="X36" s="26"/>
      <c r="Y36" s="27"/>
      <c r="Z36" s="87" t="s">
        <v>50</v>
      </c>
      <c r="AA36" s="88"/>
      <c r="AB36" s="88"/>
      <c r="AC36" s="88"/>
      <c r="AD36" s="88"/>
      <c r="AE36" s="88"/>
      <c r="AF36" s="88"/>
      <c r="AG36" s="88"/>
      <c r="AH36" s="89"/>
      <c r="AI36" s="23"/>
      <c r="AJ36" s="90" t="s">
        <v>51</v>
      </c>
      <c r="AK36" s="91"/>
      <c r="AL36" s="92"/>
      <c r="AN36" s="70" t="s">
        <v>2</v>
      </c>
      <c r="AO36" s="73">
        <f>H35</f>
        <v>12</v>
      </c>
      <c r="AP36" s="73">
        <f>J35</f>
        <v>13</v>
      </c>
      <c r="AQ36" s="73">
        <f>L35</f>
        <v>15</v>
      </c>
      <c r="AR36" s="73">
        <f>N35</f>
        <v>26</v>
      </c>
      <c r="AS36" s="73">
        <f>P35</f>
        <v>27</v>
      </c>
      <c r="AT36" s="73">
        <f>R35</f>
        <v>28</v>
      </c>
      <c r="AU36" s="74">
        <f>T35</f>
        <v>29</v>
      </c>
    </row>
    <row r="37" spans="2:47" s="17" customFormat="1" ht="13.5" thickTop="1">
      <c r="B37" s="66">
        <v>70</v>
      </c>
      <c r="C37" s="2" t="s">
        <v>53</v>
      </c>
      <c r="D37" s="2" t="s">
        <v>63</v>
      </c>
      <c r="E37" s="2" t="s">
        <v>38</v>
      </c>
      <c r="F37" s="2" t="s">
        <v>54</v>
      </c>
      <c r="G37" s="13">
        <v>108</v>
      </c>
      <c r="H37" s="3">
        <v>8</v>
      </c>
      <c r="I37" s="4">
        <v>7</v>
      </c>
      <c r="J37" s="3"/>
      <c r="K37" s="4"/>
      <c r="L37" s="3">
        <v>9</v>
      </c>
      <c r="M37" s="4">
        <v>9</v>
      </c>
      <c r="N37" s="3">
        <v>8</v>
      </c>
      <c r="O37" s="4">
        <v>7</v>
      </c>
      <c r="P37" s="3"/>
      <c r="Q37" s="4"/>
      <c r="R37" s="3">
        <v>8</v>
      </c>
      <c r="S37" s="4">
        <v>7</v>
      </c>
      <c r="T37" s="3">
        <v>8</v>
      </c>
      <c r="U37" s="5">
        <v>8</v>
      </c>
      <c r="V37" s="28">
        <f>SUM(H37:U37)</f>
        <v>79</v>
      </c>
      <c r="W37" s="9"/>
      <c r="X37" s="10"/>
      <c r="Y37" s="29" t="s">
        <v>2</v>
      </c>
      <c r="Z37" s="30" t="s">
        <v>3</v>
      </c>
      <c r="AA37" s="30" t="s">
        <v>41</v>
      </c>
      <c r="AB37" s="30" t="s">
        <v>36</v>
      </c>
      <c r="AC37" s="30" t="s">
        <v>42</v>
      </c>
      <c r="AD37" s="30" t="s">
        <v>43</v>
      </c>
      <c r="AE37" s="30" t="s">
        <v>44</v>
      </c>
      <c r="AF37" s="30" t="str">
        <f>S36</f>
        <v>A</v>
      </c>
      <c r="AG37" s="63" t="str">
        <f>U36</f>
        <v>F</v>
      </c>
      <c r="AH37" s="31" t="s">
        <v>45</v>
      </c>
      <c r="AI37" s="23"/>
      <c r="AJ37" s="25" t="s">
        <v>52</v>
      </c>
      <c r="AK37" s="25" t="s">
        <v>2</v>
      </c>
      <c r="AL37" s="26" t="s">
        <v>45</v>
      </c>
      <c r="AN37" s="59">
        <f aca="true" t="shared" si="39" ref="AN37:AN44">G37</f>
        <v>108</v>
      </c>
      <c r="AO37" s="11">
        <f aca="true" t="shared" si="40" ref="AO37:AO44">SUM(H37:I37)</f>
        <v>15</v>
      </c>
      <c r="AP37" s="11">
        <f aca="true" t="shared" si="41" ref="AP37:AP44">SUM(J37:K37)</f>
        <v>0</v>
      </c>
      <c r="AQ37" s="11">
        <f aca="true" t="shared" si="42" ref="AQ37:AQ44">SUM(L37:M37)</f>
        <v>18</v>
      </c>
      <c r="AR37" s="11">
        <f aca="true" t="shared" si="43" ref="AR37:AR44">SUM(N37:O37)</f>
        <v>15</v>
      </c>
      <c r="AS37" s="11">
        <f aca="true" t="shared" si="44" ref="AS37:AS44">SUM(P37:Q37)</f>
        <v>0</v>
      </c>
      <c r="AT37" s="11">
        <f aca="true" t="shared" si="45" ref="AT37:AT44">SUM(R37:S37)</f>
        <v>15</v>
      </c>
      <c r="AU37" s="10">
        <f aca="true" t="shared" si="46" ref="AU37:AU44">SUM(T37:U37)</f>
        <v>16</v>
      </c>
    </row>
    <row r="38" spans="2:47" s="17" customFormat="1" ht="12.75">
      <c r="B38" s="53"/>
      <c r="C38" s="43"/>
      <c r="D38" s="43"/>
      <c r="E38" s="43"/>
      <c r="F38" s="43"/>
      <c r="G38" s="13" t="s">
        <v>49</v>
      </c>
      <c r="H38" s="3"/>
      <c r="I38" s="4"/>
      <c r="J38" s="3"/>
      <c r="K38" s="4"/>
      <c r="L38" s="3"/>
      <c r="M38" s="4"/>
      <c r="N38" s="3"/>
      <c r="O38" s="4"/>
      <c r="P38" s="3"/>
      <c r="Q38" s="4"/>
      <c r="R38" s="3"/>
      <c r="S38" s="4"/>
      <c r="T38" s="3"/>
      <c r="U38" s="5"/>
      <c r="V38" s="28">
        <f aca="true" t="shared" si="47" ref="V38:V44">SUM(H38:U38)</f>
        <v>0</v>
      </c>
      <c r="W38" s="11"/>
      <c r="X38" s="10"/>
      <c r="Y38" s="59">
        <f aca="true" t="shared" si="48" ref="Y38:Y45">G37</f>
        <v>108</v>
      </c>
      <c r="Z38" s="11">
        <f>SUM(H37,J37,L37,N37,P37,R37,T37)+SUM(H46,J46,L46,N46,P46,R46,T46)+SUM(H55,J55,L55,N55,P55,R55,T55)</f>
        <v>123</v>
      </c>
      <c r="AA38" s="11">
        <f>I37+I46+I55</f>
        <v>22</v>
      </c>
      <c r="AB38" s="11">
        <f aca="true" t="shared" si="49" ref="AB38:AB45">K37+K46+K55</f>
        <v>0</v>
      </c>
      <c r="AC38" s="11">
        <f aca="true" t="shared" si="50" ref="AC38:AC45">M37+M46+M55</f>
        <v>26</v>
      </c>
      <c r="AD38" s="11">
        <f>O37+O46+O55</f>
        <v>23</v>
      </c>
      <c r="AE38" s="11">
        <f>Q37+Q46+Q55</f>
        <v>0</v>
      </c>
      <c r="AF38" s="11">
        <f>S37+S46+S55</f>
        <v>23</v>
      </c>
      <c r="AG38" s="32">
        <f>U37+U46+U55</f>
        <v>26</v>
      </c>
      <c r="AH38" s="28">
        <f>SUM(Z38:AG38)</f>
        <v>243</v>
      </c>
      <c r="AI38" s="23"/>
      <c r="AJ38" s="17">
        <v>1</v>
      </c>
      <c r="AK38" s="80">
        <v>172</v>
      </c>
      <c r="AL38" s="5">
        <v>271</v>
      </c>
      <c r="AN38" s="59" t="str">
        <f t="shared" si="39"/>
        <v>---</v>
      </c>
      <c r="AO38" s="11">
        <f t="shared" si="40"/>
        <v>0</v>
      </c>
      <c r="AP38" s="11">
        <f t="shared" si="41"/>
        <v>0</v>
      </c>
      <c r="AQ38" s="11">
        <f t="shared" si="42"/>
        <v>0</v>
      </c>
      <c r="AR38" s="11">
        <f t="shared" si="43"/>
        <v>0</v>
      </c>
      <c r="AS38" s="11">
        <f t="shared" si="44"/>
        <v>0</v>
      </c>
      <c r="AT38" s="11">
        <f t="shared" si="45"/>
        <v>0</v>
      </c>
      <c r="AU38" s="10">
        <f t="shared" si="46"/>
        <v>0</v>
      </c>
    </row>
    <row r="39" spans="2:47" s="17" customFormat="1" ht="12.75">
      <c r="B39" s="53"/>
      <c r="C39" s="43"/>
      <c r="D39" s="43"/>
      <c r="E39" s="43"/>
      <c r="F39" s="43"/>
      <c r="G39" s="13" t="s">
        <v>49</v>
      </c>
      <c r="H39" s="3"/>
      <c r="I39" s="4"/>
      <c r="J39" s="3"/>
      <c r="K39" s="4"/>
      <c r="L39" s="3"/>
      <c r="M39" s="4"/>
      <c r="N39" s="3"/>
      <c r="O39" s="4"/>
      <c r="P39" s="3"/>
      <c r="Q39" s="4"/>
      <c r="R39" s="3"/>
      <c r="S39" s="4"/>
      <c r="T39" s="3"/>
      <c r="U39" s="5"/>
      <c r="V39" s="28">
        <f t="shared" si="47"/>
        <v>0</v>
      </c>
      <c r="W39" s="11"/>
      <c r="X39" s="10"/>
      <c r="Y39" s="59" t="str">
        <f t="shared" si="48"/>
        <v>---</v>
      </c>
      <c r="Z39" s="11">
        <f aca="true" t="shared" si="51" ref="Z39:Z45">SUM(H38,J38,L38,N38,P38,R38,T38)+SUM(H47,J47,L47,N47,P47,R47,T47)+SUM(H56,J56,L56,N56,P56,R56,T56)</f>
        <v>0</v>
      </c>
      <c r="AA39" s="11">
        <f aca="true" t="shared" si="52" ref="AA39:AA45">I38+I47+I56</f>
        <v>0</v>
      </c>
      <c r="AB39" s="11">
        <f t="shared" si="49"/>
        <v>0</v>
      </c>
      <c r="AC39" s="11">
        <f t="shared" si="50"/>
        <v>0</v>
      </c>
      <c r="AD39" s="11">
        <f aca="true" t="shared" si="53" ref="AD39:AD45">O38+O47+O56</f>
        <v>0</v>
      </c>
      <c r="AE39" s="11">
        <f aca="true" t="shared" si="54" ref="AE39:AE45">Q38+Q47+Q56</f>
        <v>0</v>
      </c>
      <c r="AF39" s="11">
        <f aca="true" t="shared" si="55" ref="AF39:AF45">S38+S47+S56</f>
        <v>0</v>
      </c>
      <c r="AG39" s="32">
        <f aca="true" t="shared" si="56" ref="AG39:AG45">U38+U47+U56</f>
        <v>0</v>
      </c>
      <c r="AH39" s="28">
        <f aca="true" t="shared" si="57" ref="AH39:AH45">SUM(Z39:AG39)</f>
        <v>0</v>
      </c>
      <c r="AI39" s="23"/>
      <c r="AJ39" s="17">
        <v>2</v>
      </c>
      <c r="AK39" s="61" t="s">
        <v>49</v>
      </c>
      <c r="AL39" s="5">
        <v>0</v>
      </c>
      <c r="AN39" s="59" t="str">
        <f t="shared" si="39"/>
        <v>---</v>
      </c>
      <c r="AO39" s="11">
        <f t="shared" si="40"/>
        <v>0</v>
      </c>
      <c r="AP39" s="11">
        <f t="shared" si="41"/>
        <v>0</v>
      </c>
      <c r="AQ39" s="11">
        <f t="shared" si="42"/>
        <v>0</v>
      </c>
      <c r="AR39" s="11">
        <f t="shared" si="43"/>
        <v>0</v>
      </c>
      <c r="AS39" s="11">
        <f t="shared" si="44"/>
        <v>0</v>
      </c>
      <c r="AT39" s="11">
        <f t="shared" si="45"/>
        <v>0</v>
      </c>
      <c r="AU39" s="10">
        <f t="shared" si="46"/>
        <v>0</v>
      </c>
    </row>
    <row r="40" spans="2:47" s="17" customFormat="1" ht="12.75">
      <c r="B40" s="53"/>
      <c r="C40" s="43"/>
      <c r="D40" s="43"/>
      <c r="E40" s="43"/>
      <c r="F40" s="43"/>
      <c r="G40" s="13" t="s">
        <v>49</v>
      </c>
      <c r="H40" s="3"/>
      <c r="I40" s="4"/>
      <c r="J40" s="3"/>
      <c r="K40" s="4"/>
      <c r="L40" s="3"/>
      <c r="M40" s="4"/>
      <c r="N40" s="3"/>
      <c r="O40" s="4"/>
      <c r="P40" s="3"/>
      <c r="Q40" s="4"/>
      <c r="R40" s="3"/>
      <c r="S40" s="4"/>
      <c r="T40" s="3"/>
      <c r="U40" s="5"/>
      <c r="V40" s="28">
        <f t="shared" si="47"/>
        <v>0</v>
      </c>
      <c r="W40" s="11"/>
      <c r="X40" s="10"/>
      <c r="Y40" s="59" t="str">
        <f t="shared" si="48"/>
        <v>---</v>
      </c>
      <c r="Z40" s="11">
        <f t="shared" si="51"/>
        <v>0</v>
      </c>
      <c r="AA40" s="11">
        <f t="shared" si="52"/>
        <v>0</v>
      </c>
      <c r="AB40" s="11">
        <f t="shared" si="49"/>
        <v>0</v>
      </c>
      <c r="AC40" s="11">
        <f t="shared" si="50"/>
        <v>0</v>
      </c>
      <c r="AD40" s="11">
        <f t="shared" si="53"/>
        <v>0</v>
      </c>
      <c r="AE40" s="11">
        <f t="shared" si="54"/>
        <v>0</v>
      </c>
      <c r="AF40" s="11">
        <f t="shared" si="55"/>
        <v>0</v>
      </c>
      <c r="AG40" s="32">
        <f t="shared" si="56"/>
        <v>0</v>
      </c>
      <c r="AH40" s="28">
        <f t="shared" si="57"/>
        <v>0</v>
      </c>
      <c r="AI40" s="23"/>
      <c r="AJ40" s="17">
        <v>3</v>
      </c>
      <c r="AK40" s="61" t="s">
        <v>49</v>
      </c>
      <c r="AL40" s="5">
        <v>0</v>
      </c>
      <c r="AN40" s="59" t="str">
        <f t="shared" si="39"/>
        <v>---</v>
      </c>
      <c r="AO40" s="11">
        <f t="shared" si="40"/>
        <v>0</v>
      </c>
      <c r="AP40" s="11">
        <f t="shared" si="41"/>
        <v>0</v>
      </c>
      <c r="AQ40" s="11">
        <f t="shared" si="42"/>
        <v>0</v>
      </c>
      <c r="AR40" s="11">
        <f t="shared" si="43"/>
        <v>0</v>
      </c>
      <c r="AS40" s="11">
        <f t="shared" si="44"/>
        <v>0</v>
      </c>
      <c r="AT40" s="11">
        <f t="shared" si="45"/>
        <v>0</v>
      </c>
      <c r="AU40" s="10">
        <f t="shared" si="46"/>
        <v>0</v>
      </c>
    </row>
    <row r="41" spans="2:47" s="17" customFormat="1" ht="12.75">
      <c r="B41" s="53"/>
      <c r="C41" s="43"/>
      <c r="D41" s="43"/>
      <c r="E41" s="43"/>
      <c r="F41" s="43"/>
      <c r="G41" s="13" t="s">
        <v>49</v>
      </c>
      <c r="H41" s="3"/>
      <c r="I41" s="4"/>
      <c r="J41" s="3"/>
      <c r="K41" s="4"/>
      <c r="L41" s="3"/>
      <c r="M41" s="4"/>
      <c r="N41" s="3"/>
      <c r="O41" s="4"/>
      <c r="P41" s="3"/>
      <c r="Q41" s="4"/>
      <c r="R41" s="3"/>
      <c r="S41" s="4"/>
      <c r="T41" s="3"/>
      <c r="U41" s="5"/>
      <c r="V41" s="28">
        <f t="shared" si="47"/>
        <v>0</v>
      </c>
      <c r="W41" s="11"/>
      <c r="X41" s="10"/>
      <c r="Y41" s="59" t="str">
        <f t="shared" si="48"/>
        <v>---</v>
      </c>
      <c r="Z41" s="11">
        <f t="shared" si="51"/>
        <v>0</v>
      </c>
      <c r="AA41" s="11">
        <f t="shared" si="52"/>
        <v>0</v>
      </c>
      <c r="AB41" s="11">
        <f t="shared" si="49"/>
        <v>0</v>
      </c>
      <c r="AC41" s="11">
        <f t="shared" si="50"/>
        <v>0</v>
      </c>
      <c r="AD41" s="11">
        <f t="shared" si="53"/>
        <v>0</v>
      </c>
      <c r="AE41" s="11">
        <f t="shared" si="54"/>
        <v>0</v>
      </c>
      <c r="AF41" s="11">
        <f t="shared" si="55"/>
        <v>0</v>
      </c>
      <c r="AG41" s="32">
        <f t="shared" si="56"/>
        <v>0</v>
      </c>
      <c r="AH41" s="28">
        <f t="shared" si="57"/>
        <v>0</v>
      </c>
      <c r="AI41" s="23"/>
      <c r="AJ41" s="17">
        <v>4</v>
      </c>
      <c r="AK41" s="61" t="s">
        <v>49</v>
      </c>
      <c r="AL41" s="5">
        <v>0</v>
      </c>
      <c r="AN41" s="59" t="str">
        <f t="shared" si="39"/>
        <v>---</v>
      </c>
      <c r="AO41" s="11">
        <f t="shared" si="40"/>
        <v>0</v>
      </c>
      <c r="AP41" s="11">
        <f t="shared" si="41"/>
        <v>0</v>
      </c>
      <c r="AQ41" s="11">
        <f t="shared" si="42"/>
        <v>0</v>
      </c>
      <c r="AR41" s="11">
        <f t="shared" si="43"/>
        <v>0</v>
      </c>
      <c r="AS41" s="11">
        <f t="shared" si="44"/>
        <v>0</v>
      </c>
      <c r="AT41" s="11">
        <f t="shared" si="45"/>
        <v>0</v>
      </c>
      <c r="AU41" s="10">
        <f t="shared" si="46"/>
        <v>0</v>
      </c>
    </row>
    <row r="42" spans="2:47" s="17" customFormat="1" ht="12.75">
      <c r="B42" s="53"/>
      <c r="C42" s="54"/>
      <c r="D42" s="54"/>
      <c r="E42" s="54"/>
      <c r="F42" s="54"/>
      <c r="G42" s="13" t="s">
        <v>49</v>
      </c>
      <c r="H42" s="12"/>
      <c r="I42" s="4"/>
      <c r="J42" s="12"/>
      <c r="K42" s="4"/>
      <c r="L42" s="12"/>
      <c r="M42" s="4"/>
      <c r="N42" s="12"/>
      <c r="O42" s="4"/>
      <c r="P42" s="12"/>
      <c r="Q42" s="4"/>
      <c r="R42" s="12"/>
      <c r="S42" s="4"/>
      <c r="T42" s="12"/>
      <c r="U42" s="5"/>
      <c r="V42" s="28">
        <f t="shared" si="47"/>
        <v>0</v>
      </c>
      <c r="W42" s="9"/>
      <c r="X42" s="10"/>
      <c r="Y42" s="59" t="str">
        <f t="shared" si="48"/>
        <v>---</v>
      </c>
      <c r="Z42" s="11">
        <f t="shared" si="51"/>
        <v>0</v>
      </c>
      <c r="AA42" s="11">
        <f t="shared" si="52"/>
        <v>0</v>
      </c>
      <c r="AB42" s="11">
        <f t="shared" si="49"/>
        <v>0</v>
      </c>
      <c r="AC42" s="11">
        <f t="shared" si="50"/>
        <v>0</v>
      </c>
      <c r="AD42" s="11">
        <f t="shared" si="53"/>
        <v>0</v>
      </c>
      <c r="AE42" s="11">
        <f t="shared" si="54"/>
        <v>0</v>
      </c>
      <c r="AF42" s="11">
        <f t="shared" si="55"/>
        <v>0</v>
      </c>
      <c r="AG42" s="32">
        <f t="shared" si="56"/>
        <v>0</v>
      </c>
      <c r="AH42" s="28">
        <f t="shared" si="57"/>
        <v>0</v>
      </c>
      <c r="AI42" s="23"/>
      <c r="AJ42" s="17">
        <v>5</v>
      </c>
      <c r="AK42" s="61" t="s">
        <v>49</v>
      </c>
      <c r="AL42" s="5">
        <v>0</v>
      </c>
      <c r="AN42" s="59" t="str">
        <f t="shared" si="39"/>
        <v>---</v>
      </c>
      <c r="AO42" s="11">
        <f t="shared" si="40"/>
        <v>0</v>
      </c>
      <c r="AP42" s="11">
        <f t="shared" si="41"/>
        <v>0</v>
      </c>
      <c r="AQ42" s="11">
        <f t="shared" si="42"/>
        <v>0</v>
      </c>
      <c r="AR42" s="11">
        <f t="shared" si="43"/>
        <v>0</v>
      </c>
      <c r="AS42" s="11">
        <f t="shared" si="44"/>
        <v>0</v>
      </c>
      <c r="AT42" s="11">
        <f t="shared" si="45"/>
        <v>0</v>
      </c>
      <c r="AU42" s="10">
        <f t="shared" si="46"/>
        <v>0</v>
      </c>
    </row>
    <row r="43" spans="2:47" s="17" customFormat="1" ht="12.75">
      <c r="B43" s="53"/>
      <c r="C43" s="54"/>
      <c r="D43" s="54"/>
      <c r="E43" s="54"/>
      <c r="F43" s="54"/>
      <c r="G43" s="13" t="s">
        <v>49</v>
      </c>
      <c r="H43" s="12"/>
      <c r="I43" s="4"/>
      <c r="J43" s="12"/>
      <c r="K43" s="4"/>
      <c r="L43" s="12"/>
      <c r="M43" s="4"/>
      <c r="N43" s="12"/>
      <c r="O43" s="4"/>
      <c r="P43" s="12"/>
      <c r="Q43" s="4"/>
      <c r="R43" s="12"/>
      <c r="S43" s="4"/>
      <c r="T43" s="12"/>
      <c r="U43" s="5"/>
      <c r="V43" s="28">
        <f t="shared" si="47"/>
        <v>0</v>
      </c>
      <c r="W43" s="9"/>
      <c r="X43" s="10"/>
      <c r="Y43" s="59" t="str">
        <f t="shared" si="48"/>
        <v>---</v>
      </c>
      <c r="Z43" s="11">
        <f t="shared" si="51"/>
        <v>0</v>
      </c>
      <c r="AA43" s="11">
        <f t="shared" si="52"/>
        <v>0</v>
      </c>
      <c r="AB43" s="11">
        <f t="shared" si="49"/>
        <v>0</v>
      </c>
      <c r="AC43" s="11">
        <f t="shared" si="50"/>
        <v>0</v>
      </c>
      <c r="AD43" s="11">
        <f t="shared" si="53"/>
        <v>0</v>
      </c>
      <c r="AE43" s="11">
        <f t="shared" si="54"/>
        <v>0</v>
      </c>
      <c r="AF43" s="11">
        <f t="shared" si="55"/>
        <v>0</v>
      </c>
      <c r="AG43" s="32">
        <f t="shared" si="56"/>
        <v>0</v>
      </c>
      <c r="AH43" s="28">
        <f t="shared" si="57"/>
        <v>0</v>
      </c>
      <c r="AI43" s="23"/>
      <c r="AJ43" s="17">
        <v>6</v>
      </c>
      <c r="AK43" s="61" t="s">
        <v>49</v>
      </c>
      <c r="AL43" s="5">
        <v>0</v>
      </c>
      <c r="AN43" s="59" t="str">
        <f t="shared" si="39"/>
        <v>---</v>
      </c>
      <c r="AO43" s="11">
        <f t="shared" si="40"/>
        <v>0</v>
      </c>
      <c r="AP43" s="11">
        <f t="shared" si="41"/>
        <v>0</v>
      </c>
      <c r="AQ43" s="11">
        <f t="shared" si="42"/>
        <v>0</v>
      </c>
      <c r="AR43" s="11">
        <f t="shared" si="43"/>
        <v>0</v>
      </c>
      <c r="AS43" s="11">
        <f t="shared" si="44"/>
        <v>0</v>
      </c>
      <c r="AT43" s="11">
        <f t="shared" si="45"/>
        <v>0</v>
      </c>
      <c r="AU43" s="10">
        <f t="shared" si="46"/>
        <v>0</v>
      </c>
    </row>
    <row r="44" spans="2:47" s="17" customFormat="1" ht="12.75">
      <c r="B44" s="53"/>
      <c r="C44" s="54"/>
      <c r="D44" s="54"/>
      <c r="E44" s="54"/>
      <c r="F44" s="54"/>
      <c r="G44" s="13" t="s">
        <v>49</v>
      </c>
      <c r="H44" s="12"/>
      <c r="I44" s="4"/>
      <c r="J44" s="12"/>
      <c r="K44" s="4"/>
      <c r="L44" s="12"/>
      <c r="M44" s="4"/>
      <c r="N44" s="12"/>
      <c r="O44" s="4"/>
      <c r="P44" s="12"/>
      <c r="Q44" s="4"/>
      <c r="R44" s="12"/>
      <c r="S44" s="4"/>
      <c r="T44" s="12"/>
      <c r="U44" s="5"/>
      <c r="V44" s="28">
        <f t="shared" si="47"/>
        <v>0</v>
      </c>
      <c r="W44" s="9"/>
      <c r="X44" s="10"/>
      <c r="Y44" s="59" t="str">
        <f t="shared" si="48"/>
        <v>---</v>
      </c>
      <c r="Z44" s="11">
        <f t="shared" si="51"/>
        <v>0</v>
      </c>
      <c r="AA44" s="11">
        <f t="shared" si="52"/>
        <v>0</v>
      </c>
      <c r="AB44" s="11">
        <f t="shared" si="49"/>
        <v>0</v>
      </c>
      <c r="AC44" s="11">
        <f t="shared" si="50"/>
        <v>0</v>
      </c>
      <c r="AD44" s="11">
        <f t="shared" si="53"/>
        <v>0</v>
      </c>
      <c r="AE44" s="11">
        <f t="shared" si="54"/>
        <v>0</v>
      </c>
      <c r="AF44" s="11">
        <f t="shared" si="55"/>
        <v>0</v>
      </c>
      <c r="AG44" s="32">
        <f t="shared" si="56"/>
        <v>0</v>
      </c>
      <c r="AH44" s="28">
        <f t="shared" si="57"/>
        <v>0</v>
      </c>
      <c r="AI44" s="23"/>
      <c r="AJ44" s="17">
        <v>7</v>
      </c>
      <c r="AK44" s="61" t="s">
        <v>49</v>
      </c>
      <c r="AL44" s="5">
        <v>0</v>
      </c>
      <c r="AN44" s="59" t="str">
        <f t="shared" si="39"/>
        <v>---</v>
      </c>
      <c r="AO44" s="11">
        <f t="shared" si="40"/>
        <v>0</v>
      </c>
      <c r="AP44" s="11">
        <f t="shared" si="41"/>
        <v>0</v>
      </c>
      <c r="AQ44" s="11">
        <f t="shared" si="42"/>
        <v>0</v>
      </c>
      <c r="AR44" s="11">
        <f t="shared" si="43"/>
        <v>0</v>
      </c>
      <c r="AS44" s="11">
        <f t="shared" si="44"/>
        <v>0</v>
      </c>
      <c r="AT44" s="11">
        <f t="shared" si="45"/>
        <v>0</v>
      </c>
      <c r="AU44" s="10">
        <f t="shared" si="46"/>
        <v>0</v>
      </c>
    </row>
    <row r="45" spans="2:47" s="17" customFormat="1" ht="13.5" thickBot="1">
      <c r="B45" s="55"/>
      <c r="C45" s="56"/>
      <c r="D45" s="56"/>
      <c r="E45" s="56"/>
      <c r="F45" s="56"/>
      <c r="G45" s="14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8"/>
      <c r="V45" s="8"/>
      <c r="W45" s="9"/>
      <c r="X45" s="10"/>
      <c r="Y45" s="60" t="str">
        <f t="shared" si="48"/>
        <v>---</v>
      </c>
      <c r="Z45" s="11">
        <f t="shared" si="51"/>
        <v>0</v>
      </c>
      <c r="AA45" s="34">
        <f t="shared" si="52"/>
        <v>0</v>
      </c>
      <c r="AB45" s="34">
        <f t="shared" si="49"/>
        <v>0</v>
      </c>
      <c r="AC45" s="34">
        <f t="shared" si="50"/>
        <v>0</v>
      </c>
      <c r="AD45" s="34">
        <f t="shared" si="53"/>
        <v>0</v>
      </c>
      <c r="AE45" s="11">
        <f t="shared" si="54"/>
        <v>0</v>
      </c>
      <c r="AF45" s="11">
        <f t="shared" si="55"/>
        <v>0</v>
      </c>
      <c r="AG45" s="32">
        <f t="shared" si="56"/>
        <v>0</v>
      </c>
      <c r="AH45" s="36">
        <f t="shared" si="57"/>
        <v>0</v>
      </c>
      <c r="AI45" s="23"/>
      <c r="AJ45" s="24">
        <v>8</v>
      </c>
      <c r="AK45" s="62" t="s">
        <v>49</v>
      </c>
      <c r="AL45" s="58">
        <v>0</v>
      </c>
      <c r="AN45" s="71"/>
      <c r="AO45" s="68"/>
      <c r="AP45" s="68"/>
      <c r="AQ45" s="68"/>
      <c r="AR45" s="68"/>
      <c r="AS45" s="68"/>
      <c r="AT45" s="68"/>
      <c r="AU45" s="69"/>
    </row>
    <row r="46" spans="2:47" s="17" customFormat="1" ht="13.5" thickTop="1">
      <c r="B46" s="52">
        <f>B37</f>
        <v>70</v>
      </c>
      <c r="C46" s="43" t="str">
        <f>C37</f>
        <v>B</v>
      </c>
      <c r="D46" s="43" t="str">
        <f>D37</f>
        <v>Bronze</v>
      </c>
      <c r="E46" s="43" t="str">
        <f>E37</f>
        <v>Rhythm</v>
      </c>
      <c r="F46" s="2" t="s">
        <v>47</v>
      </c>
      <c r="G46" s="15">
        <f aca="true" t="shared" si="58" ref="G46:G53">G37</f>
        <v>108</v>
      </c>
      <c r="H46" s="3">
        <v>8</v>
      </c>
      <c r="I46" s="4">
        <v>7</v>
      </c>
      <c r="J46" s="3"/>
      <c r="K46" s="4"/>
      <c r="L46" s="3">
        <v>8</v>
      </c>
      <c r="M46" s="4">
        <v>9</v>
      </c>
      <c r="N46" s="3">
        <v>8</v>
      </c>
      <c r="O46" s="4">
        <v>8</v>
      </c>
      <c r="P46" s="3"/>
      <c r="Q46" s="4"/>
      <c r="R46" s="3">
        <v>8</v>
      </c>
      <c r="S46" s="4">
        <v>8</v>
      </c>
      <c r="T46" s="3">
        <v>9</v>
      </c>
      <c r="U46" s="5">
        <v>9</v>
      </c>
      <c r="V46" s="28">
        <f>SUM(H46:U46)</f>
        <v>82</v>
      </c>
      <c r="W46" s="11"/>
      <c r="X46" s="11"/>
      <c r="Y46" s="37"/>
      <c r="Z46" s="75"/>
      <c r="AA46" s="11"/>
      <c r="AB46" s="11"/>
      <c r="AC46" s="11"/>
      <c r="AD46" s="11"/>
      <c r="AE46" s="75"/>
      <c r="AF46" s="75"/>
      <c r="AG46" s="76"/>
      <c r="AH46" s="18"/>
      <c r="AN46" s="59">
        <f aca="true" t="shared" si="59" ref="AN46:AN53">G46</f>
        <v>108</v>
      </c>
      <c r="AO46" s="11">
        <f aca="true" t="shared" si="60" ref="AO46:AO53">SUM(H46:I46)</f>
        <v>15</v>
      </c>
      <c r="AP46" s="11">
        <f aca="true" t="shared" si="61" ref="AP46:AP53">SUM(J46:K46)</f>
        <v>0</v>
      </c>
      <c r="AQ46" s="11">
        <f aca="true" t="shared" si="62" ref="AQ46:AQ53">SUM(L46:M46)</f>
        <v>17</v>
      </c>
      <c r="AR46" s="11">
        <f aca="true" t="shared" si="63" ref="AR46:AR53">SUM(N46:O46)</f>
        <v>16</v>
      </c>
      <c r="AS46" s="11">
        <f aca="true" t="shared" si="64" ref="AS46:AS53">SUM(P46:Q46)</f>
        <v>0</v>
      </c>
      <c r="AT46" s="11">
        <f aca="true" t="shared" si="65" ref="AT46:AT53">SUM(R46:S46)</f>
        <v>16</v>
      </c>
      <c r="AU46" s="10">
        <f aca="true" t="shared" si="66" ref="AU46:AU53">SUM(T46:U46)</f>
        <v>18</v>
      </c>
    </row>
    <row r="47" spans="2:47" s="17" customFormat="1" ht="12.75">
      <c r="B47" s="53"/>
      <c r="C47" s="43"/>
      <c r="D47" s="43"/>
      <c r="E47" s="43"/>
      <c r="F47" s="43"/>
      <c r="G47" s="15" t="str">
        <f t="shared" si="58"/>
        <v>---</v>
      </c>
      <c r="H47" s="3"/>
      <c r="I47" s="4"/>
      <c r="J47" s="3"/>
      <c r="K47" s="4"/>
      <c r="L47" s="3"/>
      <c r="M47" s="4"/>
      <c r="N47" s="3"/>
      <c r="O47" s="4"/>
      <c r="P47" s="3"/>
      <c r="Q47" s="4"/>
      <c r="R47" s="3"/>
      <c r="S47" s="4"/>
      <c r="T47" s="3"/>
      <c r="U47" s="5"/>
      <c r="V47" s="28">
        <f aca="true" t="shared" si="67" ref="V47:V53">SUM(H47:U47)</f>
        <v>0</v>
      </c>
      <c r="W47" s="11"/>
      <c r="X47" s="11"/>
      <c r="Y47" s="38"/>
      <c r="Z47" s="39"/>
      <c r="AA47" s="39"/>
      <c r="AB47" s="39"/>
      <c r="AC47" s="39"/>
      <c r="AD47" s="39"/>
      <c r="AE47" s="39"/>
      <c r="AF47" s="39"/>
      <c r="AG47" s="39"/>
      <c r="AH47" s="39"/>
      <c r="AN47" s="59" t="str">
        <f t="shared" si="59"/>
        <v>---</v>
      </c>
      <c r="AO47" s="11">
        <f t="shared" si="60"/>
        <v>0</v>
      </c>
      <c r="AP47" s="11">
        <f t="shared" si="61"/>
        <v>0</v>
      </c>
      <c r="AQ47" s="11">
        <f t="shared" si="62"/>
        <v>0</v>
      </c>
      <c r="AR47" s="11">
        <f t="shared" si="63"/>
        <v>0</v>
      </c>
      <c r="AS47" s="11">
        <f t="shared" si="64"/>
        <v>0</v>
      </c>
      <c r="AT47" s="11">
        <f t="shared" si="65"/>
        <v>0</v>
      </c>
      <c r="AU47" s="10">
        <f t="shared" si="66"/>
        <v>0</v>
      </c>
    </row>
    <row r="48" spans="2:47" s="17" customFormat="1" ht="12.75">
      <c r="B48" s="53"/>
      <c r="C48" s="43"/>
      <c r="D48" s="43"/>
      <c r="E48" s="43"/>
      <c r="F48" s="43"/>
      <c r="G48" s="15" t="str">
        <f t="shared" si="58"/>
        <v>---</v>
      </c>
      <c r="H48" s="3"/>
      <c r="I48" s="4"/>
      <c r="J48" s="3"/>
      <c r="K48" s="4"/>
      <c r="L48" s="3"/>
      <c r="M48" s="4"/>
      <c r="N48" s="3"/>
      <c r="O48" s="4"/>
      <c r="P48" s="3"/>
      <c r="Q48" s="4"/>
      <c r="R48" s="3"/>
      <c r="S48" s="4"/>
      <c r="T48" s="3"/>
      <c r="U48" s="5"/>
      <c r="V48" s="28">
        <f t="shared" si="67"/>
        <v>0</v>
      </c>
      <c r="W48" s="11"/>
      <c r="X48" s="11"/>
      <c r="Y48" s="37"/>
      <c r="Z48" s="11"/>
      <c r="AA48" s="11"/>
      <c r="AB48" s="11"/>
      <c r="AC48" s="11"/>
      <c r="AD48" s="11"/>
      <c r="AE48" s="11"/>
      <c r="AF48" s="11"/>
      <c r="AG48" s="21"/>
      <c r="AH48" s="18"/>
      <c r="AN48" s="59" t="str">
        <f t="shared" si="59"/>
        <v>---</v>
      </c>
      <c r="AO48" s="11">
        <f t="shared" si="60"/>
        <v>0</v>
      </c>
      <c r="AP48" s="11">
        <f t="shared" si="61"/>
        <v>0</v>
      </c>
      <c r="AQ48" s="11">
        <f t="shared" si="62"/>
        <v>0</v>
      </c>
      <c r="AR48" s="11">
        <f t="shared" si="63"/>
        <v>0</v>
      </c>
      <c r="AS48" s="11">
        <f t="shared" si="64"/>
        <v>0</v>
      </c>
      <c r="AT48" s="11">
        <f t="shared" si="65"/>
        <v>0</v>
      </c>
      <c r="AU48" s="10">
        <f t="shared" si="66"/>
        <v>0</v>
      </c>
    </row>
    <row r="49" spans="2:47" s="17" customFormat="1" ht="12.75">
      <c r="B49" s="53"/>
      <c r="C49" s="43"/>
      <c r="D49" s="43"/>
      <c r="E49" s="43"/>
      <c r="F49" s="43"/>
      <c r="G49" s="15" t="str">
        <f t="shared" si="58"/>
        <v>---</v>
      </c>
      <c r="H49" s="3"/>
      <c r="I49" s="4"/>
      <c r="J49" s="3"/>
      <c r="K49" s="4"/>
      <c r="L49" s="3"/>
      <c r="M49" s="4"/>
      <c r="N49" s="3"/>
      <c r="O49" s="4"/>
      <c r="P49" s="3"/>
      <c r="Q49" s="4"/>
      <c r="R49" s="3"/>
      <c r="S49" s="4"/>
      <c r="T49" s="3"/>
      <c r="U49" s="5"/>
      <c r="V49" s="28">
        <f t="shared" si="67"/>
        <v>0</v>
      </c>
      <c r="W49" s="11"/>
      <c r="X49" s="11"/>
      <c r="Y49" s="37"/>
      <c r="Z49" s="11"/>
      <c r="AA49" s="11"/>
      <c r="AB49" s="11"/>
      <c r="AC49" s="11"/>
      <c r="AD49" s="11"/>
      <c r="AE49" s="11"/>
      <c r="AF49" s="11"/>
      <c r="AG49" s="21"/>
      <c r="AH49" s="18"/>
      <c r="AN49" s="59" t="str">
        <f t="shared" si="59"/>
        <v>---</v>
      </c>
      <c r="AO49" s="11">
        <f t="shared" si="60"/>
        <v>0</v>
      </c>
      <c r="AP49" s="11">
        <f t="shared" si="61"/>
        <v>0</v>
      </c>
      <c r="AQ49" s="11">
        <f t="shared" si="62"/>
        <v>0</v>
      </c>
      <c r="AR49" s="11">
        <f t="shared" si="63"/>
        <v>0</v>
      </c>
      <c r="AS49" s="11">
        <f t="shared" si="64"/>
        <v>0</v>
      </c>
      <c r="AT49" s="11">
        <f t="shared" si="65"/>
        <v>0</v>
      </c>
      <c r="AU49" s="10">
        <f t="shared" si="66"/>
        <v>0</v>
      </c>
    </row>
    <row r="50" spans="2:47" s="17" customFormat="1" ht="12.75">
      <c r="B50" s="53"/>
      <c r="C50" s="43"/>
      <c r="D50" s="43"/>
      <c r="E50" s="43"/>
      <c r="F50" s="43"/>
      <c r="G50" s="15" t="str">
        <f t="shared" si="58"/>
        <v>---</v>
      </c>
      <c r="H50" s="3"/>
      <c r="I50" s="4"/>
      <c r="J50" s="3"/>
      <c r="K50" s="4"/>
      <c r="L50" s="3"/>
      <c r="M50" s="4"/>
      <c r="N50" s="3"/>
      <c r="O50" s="4"/>
      <c r="P50" s="3"/>
      <c r="Q50" s="4"/>
      <c r="R50" s="3"/>
      <c r="S50" s="4"/>
      <c r="T50" s="3"/>
      <c r="U50" s="5"/>
      <c r="V50" s="28">
        <f t="shared" si="67"/>
        <v>0</v>
      </c>
      <c r="W50" s="11"/>
      <c r="X50" s="11"/>
      <c r="Y50" s="37"/>
      <c r="Z50" s="11"/>
      <c r="AA50" s="11"/>
      <c r="AB50" s="11"/>
      <c r="AC50" s="11"/>
      <c r="AD50" s="11"/>
      <c r="AE50" s="11"/>
      <c r="AF50" s="11"/>
      <c r="AG50" s="21"/>
      <c r="AH50" s="18"/>
      <c r="AN50" s="59" t="str">
        <f t="shared" si="59"/>
        <v>---</v>
      </c>
      <c r="AO50" s="11">
        <f t="shared" si="60"/>
        <v>0</v>
      </c>
      <c r="AP50" s="11">
        <f t="shared" si="61"/>
        <v>0</v>
      </c>
      <c r="AQ50" s="11">
        <f t="shared" si="62"/>
        <v>0</v>
      </c>
      <c r="AR50" s="11">
        <f t="shared" si="63"/>
        <v>0</v>
      </c>
      <c r="AS50" s="11">
        <f t="shared" si="64"/>
        <v>0</v>
      </c>
      <c r="AT50" s="11">
        <f t="shared" si="65"/>
        <v>0</v>
      </c>
      <c r="AU50" s="10">
        <f t="shared" si="66"/>
        <v>0</v>
      </c>
    </row>
    <row r="51" spans="2:47" s="17" customFormat="1" ht="12.75">
      <c r="B51" s="53"/>
      <c r="C51" s="54"/>
      <c r="D51" s="54"/>
      <c r="E51" s="54"/>
      <c r="F51" s="54"/>
      <c r="G51" s="15" t="str">
        <f t="shared" si="58"/>
        <v>---</v>
      </c>
      <c r="H51" s="12"/>
      <c r="I51" s="4"/>
      <c r="J51" s="12"/>
      <c r="K51" s="4"/>
      <c r="L51" s="12"/>
      <c r="M51" s="4"/>
      <c r="N51" s="12"/>
      <c r="O51" s="4"/>
      <c r="P51" s="12"/>
      <c r="Q51" s="4"/>
      <c r="R51" s="12"/>
      <c r="S51" s="4"/>
      <c r="T51" s="12"/>
      <c r="U51" s="5"/>
      <c r="V51" s="28">
        <f t="shared" si="67"/>
        <v>0</v>
      </c>
      <c r="W51" s="9"/>
      <c r="X51" s="11"/>
      <c r="Y51" s="37"/>
      <c r="Z51" s="11"/>
      <c r="AA51" s="11"/>
      <c r="AB51" s="11"/>
      <c r="AC51" s="11"/>
      <c r="AD51" s="11"/>
      <c r="AE51" s="11"/>
      <c r="AF51" s="11"/>
      <c r="AG51" s="21"/>
      <c r="AH51" s="18"/>
      <c r="AN51" s="59" t="str">
        <f t="shared" si="59"/>
        <v>---</v>
      </c>
      <c r="AO51" s="11">
        <f t="shared" si="60"/>
        <v>0</v>
      </c>
      <c r="AP51" s="11">
        <f t="shared" si="61"/>
        <v>0</v>
      </c>
      <c r="AQ51" s="11">
        <f t="shared" si="62"/>
        <v>0</v>
      </c>
      <c r="AR51" s="11">
        <f t="shared" si="63"/>
        <v>0</v>
      </c>
      <c r="AS51" s="11">
        <f t="shared" si="64"/>
        <v>0</v>
      </c>
      <c r="AT51" s="11">
        <f t="shared" si="65"/>
        <v>0</v>
      </c>
      <c r="AU51" s="10">
        <f t="shared" si="66"/>
        <v>0</v>
      </c>
    </row>
    <row r="52" spans="2:47" s="17" customFormat="1" ht="12.75">
      <c r="B52" s="53"/>
      <c r="C52" s="54"/>
      <c r="D52" s="54"/>
      <c r="E52" s="54"/>
      <c r="F52" s="54"/>
      <c r="G52" s="15" t="str">
        <f t="shared" si="58"/>
        <v>---</v>
      </c>
      <c r="H52" s="12"/>
      <c r="I52" s="4"/>
      <c r="J52" s="12"/>
      <c r="K52" s="4"/>
      <c r="L52" s="12"/>
      <c r="M52" s="4"/>
      <c r="N52" s="12"/>
      <c r="O52" s="4"/>
      <c r="P52" s="12"/>
      <c r="Q52" s="4"/>
      <c r="R52" s="12"/>
      <c r="S52" s="4"/>
      <c r="T52" s="12"/>
      <c r="U52" s="5"/>
      <c r="V52" s="28">
        <f t="shared" si="67"/>
        <v>0</v>
      </c>
      <c r="W52" s="11"/>
      <c r="X52" s="11"/>
      <c r="Y52" s="37"/>
      <c r="Z52" s="11"/>
      <c r="AA52" s="11"/>
      <c r="AB52" s="11"/>
      <c r="AC52" s="11"/>
      <c r="AD52" s="11"/>
      <c r="AE52" s="11"/>
      <c r="AF52" s="11"/>
      <c r="AG52" s="21"/>
      <c r="AH52" s="18"/>
      <c r="AN52" s="59" t="str">
        <f t="shared" si="59"/>
        <v>---</v>
      </c>
      <c r="AO52" s="11">
        <f t="shared" si="60"/>
        <v>0</v>
      </c>
      <c r="AP52" s="11">
        <f t="shared" si="61"/>
        <v>0</v>
      </c>
      <c r="AQ52" s="11">
        <f t="shared" si="62"/>
        <v>0</v>
      </c>
      <c r="AR52" s="11">
        <f t="shared" si="63"/>
        <v>0</v>
      </c>
      <c r="AS52" s="11">
        <f t="shared" si="64"/>
        <v>0</v>
      </c>
      <c r="AT52" s="11">
        <f t="shared" si="65"/>
        <v>0</v>
      </c>
      <c r="AU52" s="10">
        <f t="shared" si="66"/>
        <v>0</v>
      </c>
    </row>
    <row r="53" spans="2:47" s="17" customFormat="1" ht="12.75">
      <c r="B53" s="53"/>
      <c r="C53" s="54"/>
      <c r="D53" s="54"/>
      <c r="E53" s="54"/>
      <c r="F53" s="54"/>
      <c r="G53" s="15" t="str">
        <f t="shared" si="58"/>
        <v>---</v>
      </c>
      <c r="H53" s="12"/>
      <c r="I53" s="4"/>
      <c r="J53" s="12"/>
      <c r="K53" s="4"/>
      <c r="L53" s="12"/>
      <c r="M53" s="4"/>
      <c r="N53" s="12"/>
      <c r="O53" s="4"/>
      <c r="P53" s="12"/>
      <c r="Q53" s="4"/>
      <c r="R53" s="12"/>
      <c r="S53" s="4"/>
      <c r="T53" s="12"/>
      <c r="U53" s="5"/>
      <c r="V53" s="28">
        <f t="shared" si="67"/>
        <v>0</v>
      </c>
      <c r="W53" s="11"/>
      <c r="X53" s="11"/>
      <c r="Y53" s="37"/>
      <c r="Z53" s="11"/>
      <c r="AA53" s="11"/>
      <c r="AB53" s="11"/>
      <c r="AC53" s="11"/>
      <c r="AD53" s="11"/>
      <c r="AE53" s="11"/>
      <c r="AF53" s="11"/>
      <c r="AG53" s="21"/>
      <c r="AH53" s="18"/>
      <c r="AN53" s="59" t="str">
        <f t="shared" si="59"/>
        <v>---</v>
      </c>
      <c r="AO53" s="11">
        <f t="shared" si="60"/>
        <v>0</v>
      </c>
      <c r="AP53" s="11">
        <f t="shared" si="61"/>
        <v>0</v>
      </c>
      <c r="AQ53" s="11">
        <f t="shared" si="62"/>
        <v>0</v>
      </c>
      <c r="AR53" s="11">
        <f t="shared" si="63"/>
        <v>0</v>
      </c>
      <c r="AS53" s="11">
        <f t="shared" si="64"/>
        <v>0</v>
      </c>
      <c r="AT53" s="11">
        <f t="shared" si="65"/>
        <v>0</v>
      </c>
      <c r="AU53" s="10">
        <f t="shared" si="66"/>
        <v>0</v>
      </c>
    </row>
    <row r="54" spans="2:47" s="17" customFormat="1" ht="13.5" thickBot="1">
      <c r="B54" s="55"/>
      <c r="C54" s="56"/>
      <c r="D54" s="56"/>
      <c r="E54" s="56"/>
      <c r="F54" s="56"/>
      <c r="G54" s="14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8"/>
      <c r="V54" s="8"/>
      <c r="W54" s="11"/>
      <c r="X54" s="11"/>
      <c r="Y54" s="37"/>
      <c r="Z54" s="21"/>
      <c r="AA54" s="21"/>
      <c r="AB54" s="21"/>
      <c r="AC54" s="21"/>
      <c r="AD54" s="21"/>
      <c r="AE54" s="21"/>
      <c r="AF54" s="21"/>
      <c r="AG54" s="21"/>
      <c r="AH54" s="18"/>
      <c r="AN54" s="71"/>
      <c r="AO54" s="68"/>
      <c r="AP54" s="68"/>
      <c r="AQ54" s="68"/>
      <c r="AR54" s="68"/>
      <c r="AS54" s="68"/>
      <c r="AT54" s="68"/>
      <c r="AU54" s="69"/>
    </row>
    <row r="55" spans="2:47" s="17" customFormat="1" ht="13.5" thickTop="1">
      <c r="B55" s="52">
        <f>B37</f>
        <v>70</v>
      </c>
      <c r="C55" s="43" t="str">
        <f>C37</f>
        <v>B</v>
      </c>
      <c r="D55" s="43" t="str">
        <f>D37</f>
        <v>Bronze</v>
      </c>
      <c r="E55" s="43" t="str">
        <f>E37</f>
        <v>Rhythm</v>
      </c>
      <c r="F55" s="2" t="s">
        <v>48</v>
      </c>
      <c r="G55" s="15">
        <f aca="true" t="shared" si="68" ref="G55:G62">G37</f>
        <v>108</v>
      </c>
      <c r="H55" s="3">
        <v>8</v>
      </c>
      <c r="I55" s="4">
        <v>8</v>
      </c>
      <c r="J55" s="3"/>
      <c r="K55" s="4"/>
      <c r="L55" s="3">
        <v>8</v>
      </c>
      <c r="M55" s="4">
        <v>8</v>
      </c>
      <c r="N55" s="3">
        <v>8</v>
      </c>
      <c r="O55" s="4">
        <v>8</v>
      </c>
      <c r="P55" s="3"/>
      <c r="Q55" s="4"/>
      <c r="R55" s="3">
        <v>8</v>
      </c>
      <c r="S55" s="4">
        <v>8</v>
      </c>
      <c r="T55" s="3">
        <v>9</v>
      </c>
      <c r="U55" s="5">
        <v>9</v>
      </c>
      <c r="V55" s="28">
        <f>SUM(H55:U55)</f>
        <v>82</v>
      </c>
      <c r="W55" s="9"/>
      <c r="X55" s="11"/>
      <c r="Y55" s="37"/>
      <c r="Z55" s="11"/>
      <c r="AA55" s="11"/>
      <c r="AB55" s="11"/>
      <c r="AC55" s="11"/>
      <c r="AD55" s="11"/>
      <c r="AE55" s="11"/>
      <c r="AF55" s="11"/>
      <c r="AG55" s="21"/>
      <c r="AH55" s="18"/>
      <c r="AN55" s="59">
        <f aca="true" t="shared" si="69" ref="AN55:AN62">G55</f>
        <v>108</v>
      </c>
      <c r="AO55" s="11">
        <f aca="true" t="shared" si="70" ref="AO55:AO62">SUM(H55:I55)</f>
        <v>16</v>
      </c>
      <c r="AP55" s="11">
        <f aca="true" t="shared" si="71" ref="AP55:AP62">SUM(J55:K55)</f>
        <v>0</v>
      </c>
      <c r="AQ55" s="11">
        <f aca="true" t="shared" si="72" ref="AQ55:AQ62">SUM(L55:M55)</f>
        <v>16</v>
      </c>
      <c r="AR55" s="11">
        <f aca="true" t="shared" si="73" ref="AR55:AR62">SUM(N55:O55)</f>
        <v>16</v>
      </c>
      <c r="AS55" s="11">
        <f aca="true" t="shared" si="74" ref="AS55:AS62">SUM(P55:Q55)</f>
        <v>0</v>
      </c>
      <c r="AT55" s="11">
        <f aca="true" t="shared" si="75" ref="AT55:AT62">SUM(R55:S55)</f>
        <v>16</v>
      </c>
      <c r="AU55" s="10">
        <f aca="true" t="shared" si="76" ref="AU55:AU62">SUM(T55:U55)</f>
        <v>18</v>
      </c>
    </row>
    <row r="56" spans="2:47" s="17" customFormat="1" ht="12.75">
      <c r="B56" s="53"/>
      <c r="C56" s="43"/>
      <c r="D56" s="43"/>
      <c r="E56" s="43"/>
      <c r="F56" s="43"/>
      <c r="G56" s="15" t="str">
        <f t="shared" si="68"/>
        <v>---</v>
      </c>
      <c r="H56" s="3"/>
      <c r="I56" s="4"/>
      <c r="J56" s="3"/>
      <c r="K56" s="4"/>
      <c r="L56" s="3"/>
      <c r="M56" s="4"/>
      <c r="N56" s="3"/>
      <c r="O56" s="4"/>
      <c r="P56" s="3"/>
      <c r="Q56" s="4"/>
      <c r="R56" s="3"/>
      <c r="S56" s="4"/>
      <c r="T56" s="3"/>
      <c r="U56" s="5"/>
      <c r="V56" s="28">
        <f aca="true" t="shared" si="77" ref="V56:V62">SUM(H56:U56)</f>
        <v>0</v>
      </c>
      <c r="W56" s="11"/>
      <c r="X56" s="11"/>
      <c r="Y56" s="37"/>
      <c r="Z56" s="11"/>
      <c r="AA56" s="11"/>
      <c r="AB56" s="11"/>
      <c r="AC56" s="11"/>
      <c r="AD56" s="11"/>
      <c r="AE56" s="11"/>
      <c r="AF56" s="11"/>
      <c r="AG56" s="21"/>
      <c r="AH56" s="18"/>
      <c r="AN56" s="59" t="str">
        <f t="shared" si="69"/>
        <v>---</v>
      </c>
      <c r="AO56" s="11">
        <f t="shared" si="70"/>
        <v>0</v>
      </c>
      <c r="AP56" s="11">
        <f t="shared" si="71"/>
        <v>0</v>
      </c>
      <c r="AQ56" s="11">
        <f t="shared" si="72"/>
        <v>0</v>
      </c>
      <c r="AR56" s="11">
        <f t="shared" si="73"/>
        <v>0</v>
      </c>
      <c r="AS56" s="11">
        <f t="shared" si="74"/>
        <v>0</v>
      </c>
      <c r="AT56" s="11">
        <f t="shared" si="75"/>
        <v>0</v>
      </c>
      <c r="AU56" s="10">
        <f t="shared" si="76"/>
        <v>0</v>
      </c>
    </row>
    <row r="57" spans="2:47" s="17" customFormat="1" ht="12.75">
      <c r="B57" s="53"/>
      <c r="C57" s="43"/>
      <c r="D57" s="43"/>
      <c r="E57" s="43"/>
      <c r="F57" s="43"/>
      <c r="G57" s="15" t="str">
        <f t="shared" si="68"/>
        <v>---</v>
      </c>
      <c r="H57" s="3"/>
      <c r="I57" s="4"/>
      <c r="J57" s="3"/>
      <c r="K57" s="4"/>
      <c r="L57" s="3"/>
      <c r="M57" s="4"/>
      <c r="N57" s="3"/>
      <c r="O57" s="4"/>
      <c r="P57" s="3"/>
      <c r="Q57" s="4"/>
      <c r="R57" s="3"/>
      <c r="S57" s="4"/>
      <c r="T57" s="3"/>
      <c r="U57" s="5"/>
      <c r="V57" s="28">
        <f t="shared" si="77"/>
        <v>0</v>
      </c>
      <c r="W57" s="11"/>
      <c r="X57" s="11"/>
      <c r="Y57" s="37"/>
      <c r="Z57" s="11"/>
      <c r="AA57" s="11"/>
      <c r="AB57" s="11"/>
      <c r="AC57" s="11"/>
      <c r="AD57" s="11"/>
      <c r="AE57" s="11"/>
      <c r="AF57" s="11"/>
      <c r="AG57" s="21"/>
      <c r="AH57" s="18"/>
      <c r="AN57" s="59" t="str">
        <f t="shared" si="69"/>
        <v>---</v>
      </c>
      <c r="AO57" s="11">
        <f t="shared" si="70"/>
        <v>0</v>
      </c>
      <c r="AP57" s="11">
        <f t="shared" si="71"/>
        <v>0</v>
      </c>
      <c r="AQ57" s="11">
        <f t="shared" si="72"/>
        <v>0</v>
      </c>
      <c r="AR57" s="11">
        <f t="shared" si="73"/>
        <v>0</v>
      </c>
      <c r="AS57" s="11">
        <f t="shared" si="74"/>
        <v>0</v>
      </c>
      <c r="AT57" s="11">
        <f t="shared" si="75"/>
        <v>0</v>
      </c>
      <c r="AU57" s="10">
        <f t="shared" si="76"/>
        <v>0</v>
      </c>
    </row>
    <row r="58" spans="2:47" s="17" customFormat="1" ht="12.75">
      <c r="B58" s="53"/>
      <c r="C58" s="43"/>
      <c r="D58" s="43"/>
      <c r="E58" s="43"/>
      <c r="F58" s="43"/>
      <c r="G58" s="15" t="str">
        <f t="shared" si="68"/>
        <v>---</v>
      </c>
      <c r="H58" s="3"/>
      <c r="I58" s="4"/>
      <c r="J58" s="3"/>
      <c r="K58" s="4"/>
      <c r="L58" s="3"/>
      <c r="M58" s="4"/>
      <c r="N58" s="3"/>
      <c r="O58" s="4"/>
      <c r="P58" s="3"/>
      <c r="Q58" s="4"/>
      <c r="R58" s="3"/>
      <c r="S58" s="4"/>
      <c r="T58" s="3"/>
      <c r="U58" s="5"/>
      <c r="V58" s="28">
        <f t="shared" si="77"/>
        <v>0</v>
      </c>
      <c r="W58" s="11"/>
      <c r="X58" s="11"/>
      <c r="Y58" s="37"/>
      <c r="Z58" s="11"/>
      <c r="AA58" s="11"/>
      <c r="AB58" s="11"/>
      <c r="AC58" s="11"/>
      <c r="AD58" s="11"/>
      <c r="AE58" s="11"/>
      <c r="AF58" s="11"/>
      <c r="AG58" s="21"/>
      <c r="AH58" s="18"/>
      <c r="AN58" s="59" t="str">
        <f t="shared" si="69"/>
        <v>---</v>
      </c>
      <c r="AO58" s="11">
        <f t="shared" si="70"/>
        <v>0</v>
      </c>
      <c r="AP58" s="11">
        <f t="shared" si="71"/>
        <v>0</v>
      </c>
      <c r="AQ58" s="11">
        <f t="shared" si="72"/>
        <v>0</v>
      </c>
      <c r="AR58" s="11">
        <f t="shared" si="73"/>
        <v>0</v>
      </c>
      <c r="AS58" s="11">
        <f t="shared" si="74"/>
        <v>0</v>
      </c>
      <c r="AT58" s="11">
        <f t="shared" si="75"/>
        <v>0</v>
      </c>
      <c r="AU58" s="10">
        <f t="shared" si="76"/>
        <v>0</v>
      </c>
    </row>
    <row r="59" spans="2:47" s="17" customFormat="1" ht="12.75">
      <c r="B59" s="53"/>
      <c r="C59" s="43"/>
      <c r="D59" s="43"/>
      <c r="E59" s="43"/>
      <c r="F59" s="43"/>
      <c r="G59" s="15" t="str">
        <f t="shared" si="68"/>
        <v>---</v>
      </c>
      <c r="H59" s="3"/>
      <c r="I59" s="4"/>
      <c r="J59" s="3"/>
      <c r="K59" s="4"/>
      <c r="L59" s="3"/>
      <c r="M59" s="4"/>
      <c r="N59" s="3"/>
      <c r="O59" s="4"/>
      <c r="P59" s="3"/>
      <c r="Q59" s="4"/>
      <c r="R59" s="3"/>
      <c r="S59" s="4"/>
      <c r="T59" s="3"/>
      <c r="U59" s="5"/>
      <c r="V59" s="28">
        <f t="shared" si="77"/>
        <v>0</v>
      </c>
      <c r="W59" s="11"/>
      <c r="X59" s="11"/>
      <c r="Y59" s="37"/>
      <c r="Z59" s="11"/>
      <c r="AA59" s="11"/>
      <c r="AB59" s="11"/>
      <c r="AC59" s="11"/>
      <c r="AD59" s="11"/>
      <c r="AE59" s="11"/>
      <c r="AF59" s="11"/>
      <c r="AG59" s="21"/>
      <c r="AH59" s="18"/>
      <c r="AN59" s="59" t="str">
        <f t="shared" si="69"/>
        <v>---</v>
      </c>
      <c r="AO59" s="11">
        <f t="shared" si="70"/>
        <v>0</v>
      </c>
      <c r="AP59" s="11">
        <f t="shared" si="71"/>
        <v>0</v>
      </c>
      <c r="AQ59" s="11">
        <f t="shared" si="72"/>
        <v>0</v>
      </c>
      <c r="AR59" s="11">
        <f t="shared" si="73"/>
        <v>0</v>
      </c>
      <c r="AS59" s="11">
        <f t="shared" si="74"/>
        <v>0</v>
      </c>
      <c r="AT59" s="11">
        <f t="shared" si="75"/>
        <v>0</v>
      </c>
      <c r="AU59" s="10">
        <f t="shared" si="76"/>
        <v>0</v>
      </c>
    </row>
    <row r="60" spans="2:47" s="17" customFormat="1" ht="12.75">
      <c r="B60" s="53"/>
      <c r="C60" s="54"/>
      <c r="D60" s="54"/>
      <c r="E60" s="54"/>
      <c r="F60" s="54"/>
      <c r="G60" s="15" t="str">
        <f t="shared" si="68"/>
        <v>---</v>
      </c>
      <c r="H60" s="12"/>
      <c r="I60" s="4"/>
      <c r="J60" s="12"/>
      <c r="K60" s="4"/>
      <c r="L60" s="12"/>
      <c r="M60" s="4"/>
      <c r="N60" s="12"/>
      <c r="O60" s="4"/>
      <c r="P60" s="12"/>
      <c r="Q60" s="4"/>
      <c r="R60" s="12"/>
      <c r="S60" s="4"/>
      <c r="T60" s="12"/>
      <c r="U60" s="5"/>
      <c r="V60" s="28">
        <f t="shared" si="77"/>
        <v>0</v>
      </c>
      <c r="W60" s="9"/>
      <c r="X60" s="11"/>
      <c r="Y60" s="37"/>
      <c r="Z60" s="11"/>
      <c r="AA60" s="11"/>
      <c r="AB60" s="11"/>
      <c r="AC60" s="11"/>
      <c r="AD60" s="11"/>
      <c r="AE60" s="11"/>
      <c r="AF60" s="11"/>
      <c r="AG60" s="21"/>
      <c r="AH60" s="18"/>
      <c r="AN60" s="59" t="str">
        <f t="shared" si="69"/>
        <v>---</v>
      </c>
      <c r="AO60" s="11">
        <f t="shared" si="70"/>
        <v>0</v>
      </c>
      <c r="AP60" s="11">
        <f t="shared" si="71"/>
        <v>0</v>
      </c>
      <c r="AQ60" s="11">
        <f t="shared" si="72"/>
        <v>0</v>
      </c>
      <c r="AR60" s="11">
        <f t="shared" si="73"/>
        <v>0</v>
      </c>
      <c r="AS60" s="11">
        <f t="shared" si="74"/>
        <v>0</v>
      </c>
      <c r="AT60" s="11">
        <f t="shared" si="75"/>
        <v>0</v>
      </c>
      <c r="AU60" s="10">
        <f t="shared" si="76"/>
        <v>0</v>
      </c>
    </row>
    <row r="61" spans="2:47" s="17" customFormat="1" ht="12.75">
      <c r="B61" s="53"/>
      <c r="C61" s="54"/>
      <c r="D61" s="54"/>
      <c r="E61" s="54"/>
      <c r="F61" s="54"/>
      <c r="G61" s="15" t="str">
        <f t="shared" si="68"/>
        <v>---</v>
      </c>
      <c r="H61" s="12"/>
      <c r="I61" s="4"/>
      <c r="J61" s="12"/>
      <c r="K61" s="4"/>
      <c r="L61" s="12"/>
      <c r="M61" s="4"/>
      <c r="N61" s="12"/>
      <c r="O61" s="4"/>
      <c r="P61" s="12"/>
      <c r="Q61" s="4"/>
      <c r="R61" s="12"/>
      <c r="S61" s="4"/>
      <c r="T61" s="12"/>
      <c r="U61" s="5"/>
      <c r="V61" s="28">
        <f t="shared" si="77"/>
        <v>0</v>
      </c>
      <c r="W61" s="9"/>
      <c r="X61" s="11"/>
      <c r="Y61" s="37"/>
      <c r="Z61" s="11"/>
      <c r="AA61" s="11"/>
      <c r="AB61" s="11"/>
      <c r="AC61" s="11"/>
      <c r="AD61" s="11"/>
      <c r="AE61" s="11"/>
      <c r="AF61" s="11"/>
      <c r="AG61" s="21"/>
      <c r="AH61" s="18"/>
      <c r="AN61" s="59" t="str">
        <f t="shared" si="69"/>
        <v>---</v>
      </c>
      <c r="AO61" s="11">
        <f t="shared" si="70"/>
        <v>0</v>
      </c>
      <c r="AP61" s="11">
        <f t="shared" si="71"/>
        <v>0</v>
      </c>
      <c r="AQ61" s="11">
        <f t="shared" si="72"/>
        <v>0</v>
      </c>
      <c r="AR61" s="11">
        <f t="shared" si="73"/>
        <v>0</v>
      </c>
      <c r="AS61" s="11">
        <f t="shared" si="74"/>
        <v>0</v>
      </c>
      <c r="AT61" s="11">
        <f t="shared" si="75"/>
        <v>0</v>
      </c>
      <c r="AU61" s="10">
        <f t="shared" si="76"/>
        <v>0</v>
      </c>
    </row>
    <row r="62" spans="2:47" s="17" customFormat="1" ht="12.75">
      <c r="B62" s="53"/>
      <c r="C62" s="54"/>
      <c r="D62" s="54"/>
      <c r="E62" s="54"/>
      <c r="F62" s="54"/>
      <c r="G62" s="15" t="str">
        <f t="shared" si="68"/>
        <v>---</v>
      </c>
      <c r="H62" s="12"/>
      <c r="I62" s="4"/>
      <c r="J62" s="12"/>
      <c r="K62" s="4"/>
      <c r="L62" s="12"/>
      <c r="M62" s="4"/>
      <c r="N62" s="12"/>
      <c r="O62" s="4"/>
      <c r="P62" s="12"/>
      <c r="Q62" s="4"/>
      <c r="R62" s="12"/>
      <c r="S62" s="4"/>
      <c r="T62" s="12"/>
      <c r="U62" s="5"/>
      <c r="V62" s="28">
        <f t="shared" si="77"/>
        <v>0</v>
      </c>
      <c r="W62" s="9"/>
      <c r="X62" s="11"/>
      <c r="Y62" s="37"/>
      <c r="Z62" s="11"/>
      <c r="AA62" s="11"/>
      <c r="AB62" s="11"/>
      <c r="AC62" s="11"/>
      <c r="AD62" s="11"/>
      <c r="AE62" s="11"/>
      <c r="AF62" s="11"/>
      <c r="AG62" s="21"/>
      <c r="AH62" s="18"/>
      <c r="AN62" s="59" t="str">
        <f t="shared" si="69"/>
        <v>---</v>
      </c>
      <c r="AO62" s="11">
        <f t="shared" si="70"/>
        <v>0</v>
      </c>
      <c r="AP62" s="11">
        <f t="shared" si="71"/>
        <v>0</v>
      </c>
      <c r="AQ62" s="11">
        <f t="shared" si="72"/>
        <v>0</v>
      </c>
      <c r="AR62" s="11">
        <f t="shared" si="73"/>
        <v>0</v>
      </c>
      <c r="AS62" s="11">
        <f t="shared" si="74"/>
        <v>0</v>
      </c>
      <c r="AT62" s="11">
        <f t="shared" si="75"/>
        <v>0</v>
      </c>
      <c r="AU62" s="10">
        <f t="shared" si="76"/>
        <v>0</v>
      </c>
    </row>
    <row r="63" spans="2:47" s="17" customFormat="1" ht="13.5" thickBot="1">
      <c r="B63" s="57"/>
      <c r="C63" s="56"/>
      <c r="D63" s="56"/>
      <c r="E63" s="56"/>
      <c r="F63" s="56"/>
      <c r="G63" s="14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8"/>
      <c r="V63" s="8"/>
      <c r="W63" s="9"/>
      <c r="X63" s="11"/>
      <c r="Y63" s="37"/>
      <c r="Z63" s="21"/>
      <c r="AA63" s="21"/>
      <c r="AB63" s="21"/>
      <c r="AC63" s="21"/>
      <c r="AD63" s="21"/>
      <c r="AE63" s="21"/>
      <c r="AF63" s="21"/>
      <c r="AG63" s="21"/>
      <c r="AH63" s="18"/>
      <c r="AN63" s="72"/>
      <c r="AO63" s="33"/>
      <c r="AP63" s="33"/>
      <c r="AQ63" s="33"/>
      <c r="AR63" s="33"/>
      <c r="AS63" s="33"/>
      <c r="AT63" s="33"/>
      <c r="AU63" s="67"/>
    </row>
    <row r="64" spans="7:34" s="17" customFormat="1" ht="13.5" thickTop="1">
      <c r="G64" s="18"/>
      <c r="I64" s="18"/>
      <c r="K64" s="18"/>
      <c r="M64" s="18"/>
      <c r="O64" s="18"/>
      <c r="Q64" s="18"/>
      <c r="S64" s="18"/>
      <c r="W64" s="40"/>
      <c r="X64" s="21"/>
      <c r="Y64" s="37"/>
      <c r="Z64" s="21"/>
      <c r="AA64" s="21"/>
      <c r="AB64" s="21"/>
      <c r="AC64" s="21"/>
      <c r="AD64" s="21"/>
      <c r="AE64" s="21"/>
      <c r="AF64" s="21"/>
      <c r="AG64" s="21"/>
      <c r="AH64" s="18"/>
    </row>
    <row r="65" spans="3:6" ht="13.5" thickBot="1">
      <c r="C65" s="77"/>
      <c r="D65" s="77"/>
      <c r="E65" s="77"/>
      <c r="F65" s="77"/>
    </row>
    <row r="66" spans="2:47" s="17" customFormat="1" ht="14.25" thickBot="1" thickTop="1">
      <c r="B66" s="42" t="s">
        <v>1</v>
      </c>
      <c r="C66" s="43" t="s">
        <v>34</v>
      </c>
      <c r="D66" s="43" t="s">
        <v>60</v>
      </c>
      <c r="E66" s="43" t="s">
        <v>28</v>
      </c>
      <c r="F66" s="43" t="s">
        <v>39</v>
      </c>
      <c r="G66" s="44" t="s">
        <v>29</v>
      </c>
      <c r="H66" s="84">
        <v>12</v>
      </c>
      <c r="I66" s="85"/>
      <c r="J66" s="86">
        <v>13</v>
      </c>
      <c r="K66" s="85"/>
      <c r="L66" s="86">
        <v>15</v>
      </c>
      <c r="M66" s="85"/>
      <c r="N66" s="86">
        <v>26</v>
      </c>
      <c r="O66" s="85"/>
      <c r="P66" s="86">
        <v>27</v>
      </c>
      <c r="Q66" s="85"/>
      <c r="R66" s="86">
        <v>28</v>
      </c>
      <c r="S66" s="85"/>
      <c r="T66" s="86">
        <v>29</v>
      </c>
      <c r="U66" s="93"/>
      <c r="V66" s="44"/>
      <c r="W66" s="21"/>
      <c r="X66" s="22"/>
      <c r="Y66" s="94" t="str">
        <f>"Heat # "&amp;B68&amp;": "&amp;"Magic Six "&amp;E68&amp;" "&amp;D68&amp;" "&amp;C68</f>
        <v>Heat # 70: Magic Six Rhythm Bronze SR</v>
      </c>
      <c r="Z66" s="95"/>
      <c r="AA66" s="95"/>
      <c r="AB66" s="95"/>
      <c r="AC66" s="95"/>
      <c r="AD66" s="95"/>
      <c r="AE66" s="95"/>
      <c r="AF66" s="95"/>
      <c r="AG66" s="95"/>
      <c r="AH66" s="96"/>
      <c r="AI66" s="23"/>
      <c r="AJ66" s="97" t="str">
        <f>"Heat # "&amp;B68&amp;": "&amp;"Magic Six "&amp;E68&amp;" "&amp;D68&amp;" "&amp;C68</f>
        <v>Heat # 70: Magic Six Rhythm Bronze SR</v>
      </c>
      <c r="AK66" s="98"/>
      <c r="AL66" s="99"/>
      <c r="AM66" s="20"/>
      <c r="AN66" s="81" t="str">
        <f>"Heat # "&amp;B68&amp;": "&amp;"Magic Six "&amp;E68&amp;" "&amp;D68&amp;" "&amp;C68</f>
        <v>Heat # 70: Magic Six Rhythm Bronze SR</v>
      </c>
      <c r="AO66" s="82"/>
      <c r="AP66" s="82"/>
      <c r="AQ66" s="82"/>
      <c r="AR66" s="82"/>
      <c r="AS66" s="82"/>
      <c r="AT66" s="82"/>
      <c r="AU66" s="83"/>
    </row>
    <row r="67" spans="2:47" s="17" customFormat="1" ht="14.25" thickBot="1" thickTop="1">
      <c r="B67" s="46"/>
      <c r="C67" s="47"/>
      <c r="D67" s="47"/>
      <c r="E67" s="47"/>
      <c r="F67" s="47"/>
      <c r="G67" s="48" t="s">
        <v>2</v>
      </c>
      <c r="H67" s="49" t="s">
        <v>3</v>
      </c>
      <c r="I67" s="50" t="s">
        <v>41</v>
      </c>
      <c r="J67" s="101" t="s">
        <v>49</v>
      </c>
      <c r="K67" s="102" t="s">
        <v>49</v>
      </c>
      <c r="L67" s="49" t="s">
        <v>3</v>
      </c>
      <c r="M67" s="50" t="s">
        <v>44</v>
      </c>
      <c r="N67" s="49" t="s">
        <v>3</v>
      </c>
      <c r="O67" s="50" t="s">
        <v>43</v>
      </c>
      <c r="P67" s="101" t="s">
        <v>49</v>
      </c>
      <c r="Q67" s="102" t="s">
        <v>49</v>
      </c>
      <c r="R67" s="49" t="s">
        <v>3</v>
      </c>
      <c r="S67" s="50" t="s">
        <v>36</v>
      </c>
      <c r="T67" s="49" t="s">
        <v>3</v>
      </c>
      <c r="U67" s="51" t="s">
        <v>43</v>
      </c>
      <c r="V67" s="51" t="s">
        <v>45</v>
      </c>
      <c r="W67" s="25"/>
      <c r="X67" s="26"/>
      <c r="Y67" s="27"/>
      <c r="Z67" s="87" t="s">
        <v>50</v>
      </c>
      <c r="AA67" s="88"/>
      <c r="AB67" s="88"/>
      <c r="AC67" s="88"/>
      <c r="AD67" s="88"/>
      <c r="AE67" s="88"/>
      <c r="AF67" s="88"/>
      <c r="AG67" s="88"/>
      <c r="AH67" s="89"/>
      <c r="AI67" s="23"/>
      <c r="AJ67" s="90" t="s">
        <v>51</v>
      </c>
      <c r="AK67" s="91"/>
      <c r="AL67" s="92"/>
      <c r="AN67" s="70" t="s">
        <v>2</v>
      </c>
      <c r="AO67" s="73">
        <f>H66</f>
        <v>12</v>
      </c>
      <c r="AP67" s="73">
        <f>J66</f>
        <v>13</v>
      </c>
      <c r="AQ67" s="73">
        <f>L66</f>
        <v>15</v>
      </c>
      <c r="AR67" s="73">
        <f>N66</f>
        <v>26</v>
      </c>
      <c r="AS67" s="73">
        <f>P66</f>
        <v>27</v>
      </c>
      <c r="AT67" s="73">
        <f>R66</f>
        <v>28</v>
      </c>
      <c r="AU67" s="74">
        <f>T66</f>
        <v>29</v>
      </c>
    </row>
    <row r="68" spans="2:47" s="17" customFormat="1" ht="13.5" thickTop="1">
      <c r="B68" s="66">
        <v>70</v>
      </c>
      <c r="C68" s="2" t="s">
        <v>64</v>
      </c>
      <c r="D68" s="2" t="s">
        <v>63</v>
      </c>
      <c r="E68" s="2" t="s">
        <v>38</v>
      </c>
      <c r="F68" s="2" t="s">
        <v>54</v>
      </c>
      <c r="G68" s="13">
        <v>308</v>
      </c>
      <c r="H68" s="3">
        <v>7</v>
      </c>
      <c r="I68" s="4">
        <v>7</v>
      </c>
      <c r="J68" s="3"/>
      <c r="K68" s="4"/>
      <c r="L68" s="3">
        <v>8</v>
      </c>
      <c r="M68" s="4">
        <v>8</v>
      </c>
      <c r="N68" s="3">
        <v>8</v>
      </c>
      <c r="O68" s="4">
        <v>8</v>
      </c>
      <c r="P68" s="3"/>
      <c r="Q68" s="4"/>
      <c r="R68" s="3">
        <v>7</v>
      </c>
      <c r="S68" s="4">
        <v>9</v>
      </c>
      <c r="T68" s="3">
        <v>6</v>
      </c>
      <c r="U68" s="5">
        <v>6</v>
      </c>
      <c r="V68" s="28">
        <f>SUM(H68:U68)</f>
        <v>74</v>
      </c>
      <c r="W68" s="9"/>
      <c r="X68" s="10"/>
      <c r="Y68" s="29" t="s">
        <v>2</v>
      </c>
      <c r="Z68" s="30" t="s">
        <v>3</v>
      </c>
      <c r="AA68" s="30" t="s">
        <v>41</v>
      </c>
      <c r="AB68" s="30" t="s">
        <v>36</v>
      </c>
      <c r="AC68" s="30" t="s">
        <v>42</v>
      </c>
      <c r="AD68" s="30" t="s">
        <v>43</v>
      </c>
      <c r="AE68" s="30" t="s">
        <v>44</v>
      </c>
      <c r="AF68" s="30" t="str">
        <f>S67</f>
        <v>A</v>
      </c>
      <c r="AG68" s="63" t="str">
        <f>U67</f>
        <v>F</v>
      </c>
      <c r="AH68" s="31" t="s">
        <v>45</v>
      </c>
      <c r="AI68" s="23"/>
      <c r="AJ68" s="25" t="s">
        <v>52</v>
      </c>
      <c r="AK68" s="25" t="s">
        <v>2</v>
      </c>
      <c r="AL68" s="26" t="s">
        <v>45</v>
      </c>
      <c r="AN68" s="59">
        <f aca="true" t="shared" si="78" ref="AN68:AN75">G68</f>
        <v>308</v>
      </c>
      <c r="AO68" s="11">
        <f aca="true" t="shared" si="79" ref="AO68:AO75">SUM(H68:I68)</f>
        <v>14</v>
      </c>
      <c r="AP68" s="11">
        <f aca="true" t="shared" si="80" ref="AP68:AP75">SUM(J68:K68)</f>
        <v>0</v>
      </c>
      <c r="AQ68" s="11">
        <f aca="true" t="shared" si="81" ref="AQ68:AQ75">SUM(L68:M68)</f>
        <v>16</v>
      </c>
      <c r="AR68" s="11">
        <f aca="true" t="shared" si="82" ref="AR68:AR75">SUM(N68:O68)</f>
        <v>16</v>
      </c>
      <c r="AS68" s="11">
        <f aca="true" t="shared" si="83" ref="AS68:AS75">SUM(P68:Q68)</f>
        <v>0</v>
      </c>
      <c r="AT68" s="11">
        <f aca="true" t="shared" si="84" ref="AT68:AT75">SUM(R68:S68)</f>
        <v>16</v>
      </c>
      <c r="AU68" s="10">
        <f aca="true" t="shared" si="85" ref="AU68:AU75">SUM(T68:U68)</f>
        <v>12</v>
      </c>
    </row>
    <row r="69" spans="2:47" s="17" customFormat="1" ht="12.75">
      <c r="B69" s="53"/>
      <c r="C69" s="43"/>
      <c r="D69" s="43"/>
      <c r="E69" s="43"/>
      <c r="F69" s="43"/>
      <c r="G69" s="13" t="s">
        <v>49</v>
      </c>
      <c r="H69" s="3"/>
      <c r="I69" s="4"/>
      <c r="J69" s="3"/>
      <c r="K69" s="4"/>
      <c r="L69" s="3"/>
      <c r="M69" s="4"/>
      <c r="N69" s="3"/>
      <c r="O69" s="4"/>
      <c r="P69" s="3"/>
      <c r="Q69" s="4"/>
      <c r="R69" s="3"/>
      <c r="S69" s="4"/>
      <c r="T69" s="3"/>
      <c r="U69" s="5"/>
      <c r="V69" s="28">
        <f aca="true" t="shared" si="86" ref="V69:V75">SUM(H69:U69)</f>
        <v>0</v>
      </c>
      <c r="W69" s="11"/>
      <c r="X69" s="10"/>
      <c r="Y69" s="59">
        <f aca="true" t="shared" si="87" ref="Y69:Y76">G68</f>
        <v>308</v>
      </c>
      <c r="Z69" s="11">
        <f>SUM(H68,J68,L68,N68,P68,R68,T68)+SUM(H77,J77,L77,N77,P77,R77,T77)+SUM(H86,J86,L86,N86,P86,R86,T86)</f>
        <v>107</v>
      </c>
      <c r="AA69" s="11">
        <f>I68+I77+I86</f>
        <v>21</v>
      </c>
      <c r="AB69" s="11">
        <f aca="true" t="shared" si="88" ref="AB69:AB76">K68+K77+K86</f>
        <v>0</v>
      </c>
      <c r="AC69" s="11">
        <f aca="true" t="shared" si="89" ref="AC69:AC76">M68+M77+M86</f>
        <v>24</v>
      </c>
      <c r="AD69" s="11">
        <f>O68+O77+O86</f>
        <v>25</v>
      </c>
      <c r="AE69" s="11">
        <f>Q68+Q77+Q86</f>
        <v>0</v>
      </c>
      <c r="AF69" s="11">
        <f>S68+S77+S86</f>
        <v>24</v>
      </c>
      <c r="AG69" s="32">
        <f>U68+U77+U86</f>
        <v>18</v>
      </c>
      <c r="AH69" s="28">
        <f>SUM(Z69:AG69)</f>
        <v>219</v>
      </c>
      <c r="AI69" s="23"/>
      <c r="AJ69" s="17">
        <v>1</v>
      </c>
      <c r="AK69" s="80">
        <v>233</v>
      </c>
      <c r="AL69" s="5">
        <v>268</v>
      </c>
      <c r="AN69" s="59" t="str">
        <f t="shared" si="78"/>
        <v>---</v>
      </c>
      <c r="AO69" s="11">
        <f t="shared" si="79"/>
        <v>0</v>
      </c>
      <c r="AP69" s="11">
        <f t="shared" si="80"/>
        <v>0</v>
      </c>
      <c r="AQ69" s="11">
        <f t="shared" si="81"/>
        <v>0</v>
      </c>
      <c r="AR69" s="11">
        <f t="shared" si="82"/>
        <v>0</v>
      </c>
      <c r="AS69" s="11">
        <f t="shared" si="83"/>
        <v>0</v>
      </c>
      <c r="AT69" s="11">
        <f t="shared" si="84"/>
        <v>0</v>
      </c>
      <c r="AU69" s="10">
        <f t="shared" si="85"/>
        <v>0</v>
      </c>
    </row>
    <row r="70" spans="2:47" s="17" customFormat="1" ht="12.75">
      <c r="B70" s="53"/>
      <c r="C70" s="43"/>
      <c r="D70" s="43"/>
      <c r="E70" s="43"/>
      <c r="F70" s="43"/>
      <c r="G70" s="13" t="s">
        <v>49</v>
      </c>
      <c r="H70" s="3"/>
      <c r="I70" s="4"/>
      <c r="J70" s="3"/>
      <c r="K70" s="4"/>
      <c r="L70" s="3"/>
      <c r="M70" s="4"/>
      <c r="N70" s="3"/>
      <c r="O70" s="4"/>
      <c r="P70" s="3"/>
      <c r="Q70" s="4"/>
      <c r="R70" s="3"/>
      <c r="S70" s="4"/>
      <c r="T70" s="3"/>
      <c r="U70" s="5"/>
      <c r="V70" s="28">
        <f t="shared" si="86"/>
        <v>0</v>
      </c>
      <c r="W70" s="11"/>
      <c r="X70" s="10"/>
      <c r="Y70" s="59" t="str">
        <f t="shared" si="87"/>
        <v>---</v>
      </c>
      <c r="Z70" s="11">
        <f aca="true" t="shared" si="90" ref="Z70:Z76">SUM(H69,J69,L69,N69,P69,R69,T69)+SUM(H78,J78,L78,N78,P78,R78,T78)+SUM(H87,J87,L87,N87,P87,R87,T87)</f>
        <v>0</v>
      </c>
      <c r="AA70" s="11">
        <f aca="true" t="shared" si="91" ref="AA70:AA76">I69+I78+I87</f>
        <v>0</v>
      </c>
      <c r="AB70" s="11">
        <f t="shared" si="88"/>
        <v>0</v>
      </c>
      <c r="AC70" s="11">
        <f t="shared" si="89"/>
        <v>0</v>
      </c>
      <c r="AD70" s="11">
        <f aca="true" t="shared" si="92" ref="AD70:AD76">O69+O78+O87</f>
        <v>0</v>
      </c>
      <c r="AE70" s="11">
        <f aca="true" t="shared" si="93" ref="AE70:AE76">Q69+Q78+Q87</f>
        <v>0</v>
      </c>
      <c r="AF70" s="11">
        <f aca="true" t="shared" si="94" ref="AF70:AF76">S69+S78+S87</f>
        <v>0</v>
      </c>
      <c r="AG70" s="32">
        <f aca="true" t="shared" si="95" ref="AG70:AG76">U69+U78+U87</f>
        <v>0</v>
      </c>
      <c r="AH70" s="28">
        <f aca="true" t="shared" si="96" ref="AH70:AH76">SUM(Z70:AG70)</f>
        <v>0</v>
      </c>
      <c r="AI70" s="23"/>
      <c r="AJ70" s="17">
        <v>2</v>
      </c>
      <c r="AK70" s="61">
        <v>176</v>
      </c>
      <c r="AL70" s="5">
        <v>262</v>
      </c>
      <c r="AN70" s="59" t="str">
        <f t="shared" si="78"/>
        <v>---</v>
      </c>
      <c r="AO70" s="11">
        <f t="shared" si="79"/>
        <v>0</v>
      </c>
      <c r="AP70" s="11">
        <f t="shared" si="80"/>
        <v>0</v>
      </c>
      <c r="AQ70" s="11">
        <f t="shared" si="81"/>
        <v>0</v>
      </c>
      <c r="AR70" s="11">
        <f t="shared" si="82"/>
        <v>0</v>
      </c>
      <c r="AS70" s="11">
        <f t="shared" si="83"/>
        <v>0</v>
      </c>
      <c r="AT70" s="11">
        <f t="shared" si="84"/>
        <v>0</v>
      </c>
      <c r="AU70" s="10">
        <f t="shared" si="85"/>
        <v>0</v>
      </c>
    </row>
    <row r="71" spans="2:47" s="17" customFormat="1" ht="12.75">
      <c r="B71" s="53"/>
      <c r="C71" s="43"/>
      <c r="D71" s="43"/>
      <c r="E71" s="43"/>
      <c r="F71" s="43"/>
      <c r="G71" s="13" t="s">
        <v>49</v>
      </c>
      <c r="H71" s="3"/>
      <c r="I71" s="4"/>
      <c r="J71" s="3"/>
      <c r="K71" s="4"/>
      <c r="L71" s="3"/>
      <c r="M71" s="4"/>
      <c r="N71" s="3"/>
      <c r="O71" s="4"/>
      <c r="P71" s="3"/>
      <c r="Q71" s="4"/>
      <c r="R71" s="3"/>
      <c r="S71" s="4"/>
      <c r="T71" s="3"/>
      <c r="U71" s="5"/>
      <c r="V71" s="28">
        <f t="shared" si="86"/>
        <v>0</v>
      </c>
      <c r="W71" s="11"/>
      <c r="X71" s="10"/>
      <c r="Y71" s="59" t="str">
        <f t="shared" si="87"/>
        <v>---</v>
      </c>
      <c r="Z71" s="11">
        <f t="shared" si="90"/>
        <v>0</v>
      </c>
      <c r="AA71" s="11">
        <f t="shared" si="91"/>
        <v>0</v>
      </c>
      <c r="AB71" s="11">
        <f t="shared" si="88"/>
        <v>0</v>
      </c>
      <c r="AC71" s="11">
        <f t="shared" si="89"/>
        <v>0</v>
      </c>
      <c r="AD71" s="11">
        <f t="shared" si="92"/>
        <v>0</v>
      </c>
      <c r="AE71" s="11">
        <f t="shared" si="93"/>
        <v>0</v>
      </c>
      <c r="AF71" s="11">
        <f t="shared" si="94"/>
        <v>0</v>
      </c>
      <c r="AG71" s="32">
        <f t="shared" si="95"/>
        <v>0</v>
      </c>
      <c r="AH71" s="28">
        <f t="shared" si="96"/>
        <v>0</v>
      </c>
      <c r="AI71" s="23"/>
      <c r="AJ71" s="17">
        <v>3</v>
      </c>
      <c r="AK71" s="61" t="s">
        <v>49</v>
      </c>
      <c r="AL71" s="5">
        <v>0</v>
      </c>
      <c r="AN71" s="59" t="str">
        <f t="shared" si="78"/>
        <v>---</v>
      </c>
      <c r="AO71" s="11">
        <f t="shared" si="79"/>
        <v>0</v>
      </c>
      <c r="AP71" s="11">
        <f t="shared" si="80"/>
        <v>0</v>
      </c>
      <c r="AQ71" s="11">
        <f t="shared" si="81"/>
        <v>0</v>
      </c>
      <c r="AR71" s="11">
        <f t="shared" si="82"/>
        <v>0</v>
      </c>
      <c r="AS71" s="11">
        <f t="shared" si="83"/>
        <v>0</v>
      </c>
      <c r="AT71" s="11">
        <f t="shared" si="84"/>
        <v>0</v>
      </c>
      <c r="AU71" s="10">
        <f t="shared" si="85"/>
        <v>0</v>
      </c>
    </row>
    <row r="72" spans="2:47" s="17" customFormat="1" ht="12.75">
      <c r="B72" s="53"/>
      <c r="C72" s="43"/>
      <c r="D72" s="43"/>
      <c r="E72" s="43"/>
      <c r="F72" s="43"/>
      <c r="G72" s="13" t="s">
        <v>49</v>
      </c>
      <c r="H72" s="3"/>
      <c r="I72" s="4"/>
      <c r="J72" s="3"/>
      <c r="K72" s="4"/>
      <c r="L72" s="3"/>
      <c r="M72" s="4"/>
      <c r="N72" s="3"/>
      <c r="O72" s="4"/>
      <c r="P72" s="3"/>
      <c r="Q72" s="4"/>
      <c r="R72" s="3"/>
      <c r="S72" s="4"/>
      <c r="T72" s="3"/>
      <c r="U72" s="5"/>
      <c r="V72" s="28">
        <f t="shared" si="86"/>
        <v>0</v>
      </c>
      <c r="W72" s="11"/>
      <c r="X72" s="10"/>
      <c r="Y72" s="59" t="str">
        <f t="shared" si="87"/>
        <v>---</v>
      </c>
      <c r="Z72" s="11">
        <f t="shared" si="90"/>
        <v>0</v>
      </c>
      <c r="AA72" s="11">
        <f t="shared" si="91"/>
        <v>0</v>
      </c>
      <c r="AB72" s="11">
        <f t="shared" si="88"/>
        <v>0</v>
      </c>
      <c r="AC72" s="11">
        <f t="shared" si="89"/>
        <v>0</v>
      </c>
      <c r="AD72" s="11">
        <f t="shared" si="92"/>
        <v>0</v>
      </c>
      <c r="AE72" s="11">
        <f t="shared" si="93"/>
        <v>0</v>
      </c>
      <c r="AF72" s="11">
        <f t="shared" si="94"/>
        <v>0</v>
      </c>
      <c r="AG72" s="32">
        <f t="shared" si="95"/>
        <v>0</v>
      </c>
      <c r="AH72" s="28">
        <f t="shared" si="96"/>
        <v>0</v>
      </c>
      <c r="AI72" s="23"/>
      <c r="AJ72" s="17">
        <v>4</v>
      </c>
      <c r="AK72" s="61" t="s">
        <v>49</v>
      </c>
      <c r="AL72" s="5">
        <v>0</v>
      </c>
      <c r="AN72" s="59" t="str">
        <f t="shared" si="78"/>
        <v>---</v>
      </c>
      <c r="AO72" s="11">
        <f t="shared" si="79"/>
        <v>0</v>
      </c>
      <c r="AP72" s="11">
        <f t="shared" si="80"/>
        <v>0</v>
      </c>
      <c r="AQ72" s="11">
        <f t="shared" si="81"/>
        <v>0</v>
      </c>
      <c r="AR72" s="11">
        <f t="shared" si="82"/>
        <v>0</v>
      </c>
      <c r="AS72" s="11">
        <f t="shared" si="83"/>
        <v>0</v>
      </c>
      <c r="AT72" s="11">
        <f t="shared" si="84"/>
        <v>0</v>
      </c>
      <c r="AU72" s="10">
        <f t="shared" si="85"/>
        <v>0</v>
      </c>
    </row>
    <row r="73" spans="2:47" s="17" customFormat="1" ht="12.75">
      <c r="B73" s="53"/>
      <c r="C73" s="54"/>
      <c r="D73" s="54"/>
      <c r="E73" s="54"/>
      <c r="F73" s="54"/>
      <c r="G73" s="13" t="s">
        <v>49</v>
      </c>
      <c r="H73" s="12"/>
      <c r="I73" s="4"/>
      <c r="J73" s="12"/>
      <c r="K73" s="4"/>
      <c r="L73" s="12"/>
      <c r="M73" s="4"/>
      <c r="N73" s="12"/>
      <c r="O73" s="4"/>
      <c r="P73" s="12"/>
      <c r="Q73" s="4"/>
      <c r="R73" s="12"/>
      <c r="S73" s="4"/>
      <c r="T73" s="12"/>
      <c r="U73" s="5"/>
      <c r="V73" s="28">
        <f t="shared" si="86"/>
        <v>0</v>
      </c>
      <c r="W73" s="9"/>
      <c r="X73" s="10"/>
      <c r="Y73" s="59" t="str">
        <f t="shared" si="87"/>
        <v>---</v>
      </c>
      <c r="Z73" s="11">
        <f t="shared" si="90"/>
        <v>0</v>
      </c>
      <c r="AA73" s="11">
        <f t="shared" si="91"/>
        <v>0</v>
      </c>
      <c r="AB73" s="11">
        <f t="shared" si="88"/>
        <v>0</v>
      </c>
      <c r="AC73" s="11">
        <f t="shared" si="89"/>
        <v>0</v>
      </c>
      <c r="AD73" s="11">
        <f t="shared" si="92"/>
        <v>0</v>
      </c>
      <c r="AE73" s="11">
        <f t="shared" si="93"/>
        <v>0</v>
      </c>
      <c r="AF73" s="11">
        <f t="shared" si="94"/>
        <v>0</v>
      </c>
      <c r="AG73" s="32">
        <f t="shared" si="95"/>
        <v>0</v>
      </c>
      <c r="AH73" s="28">
        <f t="shared" si="96"/>
        <v>0</v>
      </c>
      <c r="AI73" s="23"/>
      <c r="AJ73" s="17">
        <v>5</v>
      </c>
      <c r="AK73" s="61" t="s">
        <v>49</v>
      </c>
      <c r="AL73" s="5">
        <v>0</v>
      </c>
      <c r="AN73" s="59" t="str">
        <f t="shared" si="78"/>
        <v>---</v>
      </c>
      <c r="AO73" s="11">
        <f t="shared" si="79"/>
        <v>0</v>
      </c>
      <c r="AP73" s="11">
        <f t="shared" si="80"/>
        <v>0</v>
      </c>
      <c r="AQ73" s="11">
        <f t="shared" si="81"/>
        <v>0</v>
      </c>
      <c r="AR73" s="11">
        <f t="shared" si="82"/>
        <v>0</v>
      </c>
      <c r="AS73" s="11">
        <f t="shared" si="83"/>
        <v>0</v>
      </c>
      <c r="AT73" s="11">
        <f t="shared" si="84"/>
        <v>0</v>
      </c>
      <c r="AU73" s="10">
        <f t="shared" si="85"/>
        <v>0</v>
      </c>
    </row>
    <row r="74" spans="2:47" s="17" customFormat="1" ht="12.75">
      <c r="B74" s="53"/>
      <c r="C74" s="54"/>
      <c r="D74" s="54"/>
      <c r="E74" s="54"/>
      <c r="F74" s="54"/>
      <c r="G74" s="13" t="s">
        <v>49</v>
      </c>
      <c r="H74" s="12"/>
      <c r="I74" s="4"/>
      <c r="J74" s="12"/>
      <c r="K74" s="4"/>
      <c r="L74" s="12"/>
      <c r="M74" s="4"/>
      <c r="N74" s="12"/>
      <c r="O74" s="4"/>
      <c r="P74" s="12"/>
      <c r="Q74" s="4"/>
      <c r="R74" s="12"/>
      <c r="S74" s="4"/>
      <c r="T74" s="12"/>
      <c r="U74" s="5"/>
      <c r="V74" s="28">
        <f t="shared" si="86"/>
        <v>0</v>
      </c>
      <c r="W74" s="9"/>
      <c r="X74" s="10"/>
      <c r="Y74" s="59" t="str">
        <f t="shared" si="87"/>
        <v>---</v>
      </c>
      <c r="Z74" s="11">
        <f t="shared" si="90"/>
        <v>0</v>
      </c>
      <c r="AA74" s="11">
        <f t="shared" si="91"/>
        <v>0</v>
      </c>
      <c r="AB74" s="11">
        <f t="shared" si="88"/>
        <v>0</v>
      </c>
      <c r="AC74" s="11">
        <f t="shared" si="89"/>
        <v>0</v>
      </c>
      <c r="AD74" s="11">
        <f t="shared" si="92"/>
        <v>0</v>
      </c>
      <c r="AE74" s="11">
        <f t="shared" si="93"/>
        <v>0</v>
      </c>
      <c r="AF74" s="11">
        <f t="shared" si="94"/>
        <v>0</v>
      </c>
      <c r="AG74" s="32">
        <f t="shared" si="95"/>
        <v>0</v>
      </c>
      <c r="AH74" s="28">
        <f t="shared" si="96"/>
        <v>0</v>
      </c>
      <c r="AI74" s="23"/>
      <c r="AJ74" s="17">
        <v>6</v>
      </c>
      <c r="AK74" s="61" t="s">
        <v>49</v>
      </c>
      <c r="AL74" s="5">
        <v>0</v>
      </c>
      <c r="AN74" s="59" t="str">
        <f t="shared" si="78"/>
        <v>---</v>
      </c>
      <c r="AO74" s="11">
        <f t="shared" si="79"/>
        <v>0</v>
      </c>
      <c r="AP74" s="11">
        <f t="shared" si="80"/>
        <v>0</v>
      </c>
      <c r="AQ74" s="11">
        <f t="shared" si="81"/>
        <v>0</v>
      </c>
      <c r="AR74" s="11">
        <f t="shared" si="82"/>
        <v>0</v>
      </c>
      <c r="AS74" s="11">
        <f t="shared" si="83"/>
        <v>0</v>
      </c>
      <c r="AT74" s="11">
        <f t="shared" si="84"/>
        <v>0</v>
      </c>
      <c r="AU74" s="10">
        <f t="shared" si="85"/>
        <v>0</v>
      </c>
    </row>
    <row r="75" spans="2:47" s="17" customFormat="1" ht="12.75">
      <c r="B75" s="53"/>
      <c r="C75" s="54"/>
      <c r="D75" s="54"/>
      <c r="E75" s="54"/>
      <c r="F75" s="54"/>
      <c r="G75" s="13" t="s">
        <v>49</v>
      </c>
      <c r="H75" s="12"/>
      <c r="I75" s="4"/>
      <c r="J75" s="12"/>
      <c r="K75" s="4"/>
      <c r="L75" s="12"/>
      <c r="M75" s="4"/>
      <c r="N75" s="12"/>
      <c r="O75" s="4"/>
      <c r="P75" s="12"/>
      <c r="Q75" s="4"/>
      <c r="R75" s="12"/>
      <c r="S75" s="4"/>
      <c r="T75" s="12"/>
      <c r="U75" s="5"/>
      <c r="V75" s="28">
        <f t="shared" si="86"/>
        <v>0</v>
      </c>
      <c r="W75" s="9"/>
      <c r="X75" s="10"/>
      <c r="Y75" s="59" t="str">
        <f t="shared" si="87"/>
        <v>---</v>
      </c>
      <c r="Z75" s="11">
        <f t="shared" si="90"/>
        <v>0</v>
      </c>
      <c r="AA75" s="11">
        <f t="shared" si="91"/>
        <v>0</v>
      </c>
      <c r="AB75" s="11">
        <f t="shared" si="88"/>
        <v>0</v>
      </c>
      <c r="AC75" s="11">
        <f t="shared" si="89"/>
        <v>0</v>
      </c>
      <c r="AD75" s="11">
        <f t="shared" si="92"/>
        <v>0</v>
      </c>
      <c r="AE75" s="11">
        <f t="shared" si="93"/>
        <v>0</v>
      </c>
      <c r="AF75" s="11">
        <f t="shared" si="94"/>
        <v>0</v>
      </c>
      <c r="AG75" s="32">
        <f t="shared" si="95"/>
        <v>0</v>
      </c>
      <c r="AH75" s="28">
        <f t="shared" si="96"/>
        <v>0</v>
      </c>
      <c r="AI75" s="23"/>
      <c r="AJ75" s="17">
        <v>7</v>
      </c>
      <c r="AK75" s="61" t="s">
        <v>49</v>
      </c>
      <c r="AL75" s="5">
        <v>0</v>
      </c>
      <c r="AN75" s="59" t="str">
        <f t="shared" si="78"/>
        <v>---</v>
      </c>
      <c r="AO75" s="11">
        <f t="shared" si="79"/>
        <v>0</v>
      </c>
      <c r="AP75" s="11">
        <f t="shared" si="80"/>
        <v>0</v>
      </c>
      <c r="AQ75" s="11">
        <f t="shared" si="81"/>
        <v>0</v>
      </c>
      <c r="AR75" s="11">
        <f t="shared" si="82"/>
        <v>0</v>
      </c>
      <c r="AS75" s="11">
        <f t="shared" si="83"/>
        <v>0</v>
      </c>
      <c r="AT75" s="11">
        <f t="shared" si="84"/>
        <v>0</v>
      </c>
      <c r="AU75" s="10">
        <f t="shared" si="85"/>
        <v>0</v>
      </c>
    </row>
    <row r="76" spans="2:47" s="17" customFormat="1" ht="13.5" thickBot="1">
      <c r="B76" s="55"/>
      <c r="C76" s="56"/>
      <c r="D76" s="56"/>
      <c r="E76" s="56"/>
      <c r="F76" s="56"/>
      <c r="G76" s="14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8"/>
      <c r="V76" s="8"/>
      <c r="W76" s="9"/>
      <c r="X76" s="10"/>
      <c r="Y76" s="60" t="str">
        <f t="shared" si="87"/>
        <v>---</v>
      </c>
      <c r="Z76" s="11">
        <f t="shared" si="90"/>
        <v>0</v>
      </c>
      <c r="AA76" s="34">
        <f t="shared" si="91"/>
        <v>0</v>
      </c>
      <c r="AB76" s="34">
        <f t="shared" si="88"/>
        <v>0</v>
      </c>
      <c r="AC76" s="34">
        <f t="shared" si="89"/>
        <v>0</v>
      </c>
      <c r="AD76" s="34">
        <f t="shared" si="92"/>
        <v>0</v>
      </c>
      <c r="AE76" s="11">
        <f t="shared" si="93"/>
        <v>0</v>
      </c>
      <c r="AF76" s="11">
        <f t="shared" si="94"/>
        <v>0</v>
      </c>
      <c r="AG76" s="32">
        <f t="shared" si="95"/>
        <v>0</v>
      </c>
      <c r="AH76" s="36">
        <f t="shared" si="96"/>
        <v>0</v>
      </c>
      <c r="AI76" s="23"/>
      <c r="AJ76" s="24">
        <v>8</v>
      </c>
      <c r="AK76" s="62" t="s">
        <v>49</v>
      </c>
      <c r="AL76" s="58">
        <v>0</v>
      </c>
      <c r="AN76" s="71"/>
      <c r="AO76" s="68"/>
      <c r="AP76" s="68"/>
      <c r="AQ76" s="68"/>
      <c r="AR76" s="68"/>
      <c r="AS76" s="68"/>
      <c r="AT76" s="68"/>
      <c r="AU76" s="69"/>
    </row>
    <row r="77" spans="2:47" s="17" customFormat="1" ht="13.5" thickTop="1">
      <c r="B77" s="52">
        <f>B68</f>
        <v>70</v>
      </c>
      <c r="C77" s="43" t="str">
        <f>C68</f>
        <v>SR</v>
      </c>
      <c r="D77" s="43" t="str">
        <f>D68</f>
        <v>Bronze</v>
      </c>
      <c r="E77" s="43" t="str">
        <f>E68</f>
        <v>Rhythm</v>
      </c>
      <c r="F77" s="2" t="s">
        <v>47</v>
      </c>
      <c r="G77" s="15">
        <f aca="true" t="shared" si="97" ref="G77:G84">G68</f>
        <v>308</v>
      </c>
      <c r="H77" s="3">
        <v>7</v>
      </c>
      <c r="I77" s="4">
        <v>7</v>
      </c>
      <c r="J77" s="3"/>
      <c r="K77" s="4"/>
      <c r="L77" s="3">
        <v>7</v>
      </c>
      <c r="M77" s="4">
        <v>8</v>
      </c>
      <c r="N77" s="3">
        <v>8</v>
      </c>
      <c r="O77" s="4">
        <v>9</v>
      </c>
      <c r="P77" s="3"/>
      <c r="Q77" s="4"/>
      <c r="R77" s="3">
        <v>6</v>
      </c>
      <c r="S77" s="4">
        <v>8</v>
      </c>
      <c r="T77" s="3">
        <v>6</v>
      </c>
      <c r="U77" s="5">
        <v>6</v>
      </c>
      <c r="V77" s="28">
        <f>SUM(H77:U77)</f>
        <v>72</v>
      </c>
      <c r="W77" s="11"/>
      <c r="X77" s="11"/>
      <c r="Y77" s="37"/>
      <c r="Z77" s="75"/>
      <c r="AA77" s="11"/>
      <c r="AB77" s="11"/>
      <c r="AC77" s="11"/>
      <c r="AD77" s="11"/>
      <c r="AE77" s="75"/>
      <c r="AF77" s="75"/>
      <c r="AG77" s="76"/>
      <c r="AH77" s="18"/>
      <c r="AN77" s="59">
        <f aca="true" t="shared" si="98" ref="AN77:AN84">G77</f>
        <v>308</v>
      </c>
      <c r="AO77" s="11">
        <f aca="true" t="shared" si="99" ref="AO77:AO84">SUM(H77:I77)</f>
        <v>14</v>
      </c>
      <c r="AP77" s="11">
        <f aca="true" t="shared" si="100" ref="AP77:AP84">SUM(J77:K77)</f>
        <v>0</v>
      </c>
      <c r="AQ77" s="11">
        <f aca="true" t="shared" si="101" ref="AQ77:AQ84">SUM(L77:M77)</f>
        <v>15</v>
      </c>
      <c r="AR77" s="11">
        <f aca="true" t="shared" si="102" ref="AR77:AR84">SUM(N77:O77)</f>
        <v>17</v>
      </c>
      <c r="AS77" s="11">
        <f aca="true" t="shared" si="103" ref="AS77:AS84">SUM(P77:Q77)</f>
        <v>0</v>
      </c>
      <c r="AT77" s="11">
        <f aca="true" t="shared" si="104" ref="AT77:AT84">SUM(R77:S77)</f>
        <v>14</v>
      </c>
      <c r="AU77" s="10">
        <f aca="true" t="shared" si="105" ref="AU77:AU84">SUM(T77:U77)</f>
        <v>12</v>
      </c>
    </row>
    <row r="78" spans="2:47" s="17" customFormat="1" ht="12.75">
      <c r="B78" s="53"/>
      <c r="C78" s="43"/>
      <c r="D78" s="43"/>
      <c r="E78" s="43"/>
      <c r="F78" s="43"/>
      <c r="G78" s="15" t="str">
        <f t="shared" si="97"/>
        <v>---</v>
      </c>
      <c r="H78" s="3"/>
      <c r="I78" s="4"/>
      <c r="J78" s="3"/>
      <c r="K78" s="4"/>
      <c r="L78" s="3"/>
      <c r="M78" s="4"/>
      <c r="N78" s="3"/>
      <c r="O78" s="4"/>
      <c r="P78" s="3"/>
      <c r="Q78" s="4"/>
      <c r="R78" s="3"/>
      <c r="S78" s="4"/>
      <c r="T78" s="3"/>
      <c r="U78" s="5"/>
      <c r="V78" s="28">
        <f aca="true" t="shared" si="106" ref="V78:V84">SUM(H78:U78)</f>
        <v>0</v>
      </c>
      <c r="W78" s="11"/>
      <c r="X78" s="11"/>
      <c r="Y78" s="38"/>
      <c r="Z78" s="39"/>
      <c r="AA78" s="39"/>
      <c r="AB78" s="39"/>
      <c r="AC78" s="39"/>
      <c r="AD78" s="39"/>
      <c r="AE78" s="39"/>
      <c r="AF78" s="39"/>
      <c r="AG78" s="39"/>
      <c r="AH78" s="39"/>
      <c r="AN78" s="59" t="str">
        <f t="shared" si="98"/>
        <v>---</v>
      </c>
      <c r="AO78" s="11">
        <f t="shared" si="99"/>
        <v>0</v>
      </c>
      <c r="AP78" s="11">
        <f t="shared" si="100"/>
        <v>0</v>
      </c>
      <c r="AQ78" s="11">
        <f t="shared" si="101"/>
        <v>0</v>
      </c>
      <c r="AR78" s="11">
        <f t="shared" si="102"/>
        <v>0</v>
      </c>
      <c r="AS78" s="11">
        <f t="shared" si="103"/>
        <v>0</v>
      </c>
      <c r="AT78" s="11">
        <f t="shared" si="104"/>
        <v>0</v>
      </c>
      <c r="AU78" s="10">
        <f t="shared" si="105"/>
        <v>0</v>
      </c>
    </row>
    <row r="79" spans="2:47" s="17" customFormat="1" ht="12.75">
      <c r="B79" s="53"/>
      <c r="C79" s="43"/>
      <c r="D79" s="43"/>
      <c r="E79" s="43"/>
      <c r="F79" s="43"/>
      <c r="G79" s="15" t="str">
        <f t="shared" si="97"/>
        <v>---</v>
      </c>
      <c r="H79" s="3"/>
      <c r="I79" s="4"/>
      <c r="J79" s="3"/>
      <c r="K79" s="4"/>
      <c r="L79" s="3"/>
      <c r="M79" s="4"/>
      <c r="N79" s="3"/>
      <c r="O79" s="4"/>
      <c r="P79" s="3"/>
      <c r="Q79" s="4"/>
      <c r="R79" s="3"/>
      <c r="S79" s="4"/>
      <c r="T79" s="3"/>
      <c r="U79" s="5"/>
      <c r="V79" s="28">
        <f t="shared" si="106"/>
        <v>0</v>
      </c>
      <c r="W79" s="11"/>
      <c r="X79" s="11"/>
      <c r="Y79" s="37"/>
      <c r="Z79" s="11"/>
      <c r="AA79" s="11"/>
      <c r="AB79" s="11"/>
      <c r="AC79" s="11"/>
      <c r="AD79" s="11"/>
      <c r="AE79" s="11"/>
      <c r="AF79" s="11"/>
      <c r="AG79" s="21"/>
      <c r="AH79" s="18"/>
      <c r="AN79" s="59" t="str">
        <f t="shared" si="98"/>
        <v>---</v>
      </c>
      <c r="AO79" s="11">
        <f t="shared" si="99"/>
        <v>0</v>
      </c>
      <c r="AP79" s="11">
        <f t="shared" si="100"/>
        <v>0</v>
      </c>
      <c r="AQ79" s="11">
        <f t="shared" si="101"/>
        <v>0</v>
      </c>
      <c r="AR79" s="11">
        <f t="shared" si="102"/>
        <v>0</v>
      </c>
      <c r="AS79" s="11">
        <f t="shared" si="103"/>
        <v>0</v>
      </c>
      <c r="AT79" s="11">
        <f t="shared" si="104"/>
        <v>0</v>
      </c>
      <c r="AU79" s="10">
        <f t="shared" si="105"/>
        <v>0</v>
      </c>
    </row>
    <row r="80" spans="2:47" s="17" customFormat="1" ht="12.75">
      <c r="B80" s="53"/>
      <c r="C80" s="43"/>
      <c r="D80" s="43"/>
      <c r="E80" s="43"/>
      <c r="F80" s="43"/>
      <c r="G80" s="15" t="str">
        <f t="shared" si="97"/>
        <v>---</v>
      </c>
      <c r="H80" s="3"/>
      <c r="I80" s="4"/>
      <c r="J80" s="3"/>
      <c r="K80" s="4"/>
      <c r="L80" s="3"/>
      <c r="M80" s="4"/>
      <c r="N80" s="3"/>
      <c r="O80" s="4"/>
      <c r="P80" s="3"/>
      <c r="Q80" s="4"/>
      <c r="R80" s="3"/>
      <c r="S80" s="4"/>
      <c r="T80" s="3"/>
      <c r="U80" s="5"/>
      <c r="V80" s="28">
        <f t="shared" si="106"/>
        <v>0</v>
      </c>
      <c r="W80" s="11"/>
      <c r="X80" s="11"/>
      <c r="Y80" s="37"/>
      <c r="Z80" s="11"/>
      <c r="AA80" s="11"/>
      <c r="AB80" s="11"/>
      <c r="AC80" s="11"/>
      <c r="AD80" s="11"/>
      <c r="AE80" s="11"/>
      <c r="AF80" s="11"/>
      <c r="AG80" s="21"/>
      <c r="AH80" s="18"/>
      <c r="AN80" s="59" t="str">
        <f t="shared" si="98"/>
        <v>---</v>
      </c>
      <c r="AO80" s="11">
        <f t="shared" si="99"/>
        <v>0</v>
      </c>
      <c r="AP80" s="11">
        <f t="shared" si="100"/>
        <v>0</v>
      </c>
      <c r="AQ80" s="11">
        <f t="shared" si="101"/>
        <v>0</v>
      </c>
      <c r="AR80" s="11">
        <f t="shared" si="102"/>
        <v>0</v>
      </c>
      <c r="AS80" s="11">
        <f t="shared" si="103"/>
        <v>0</v>
      </c>
      <c r="AT80" s="11">
        <f t="shared" si="104"/>
        <v>0</v>
      </c>
      <c r="AU80" s="10">
        <f t="shared" si="105"/>
        <v>0</v>
      </c>
    </row>
    <row r="81" spans="2:47" s="17" customFormat="1" ht="12.75">
      <c r="B81" s="53"/>
      <c r="C81" s="43"/>
      <c r="D81" s="43"/>
      <c r="E81" s="43"/>
      <c r="F81" s="43"/>
      <c r="G81" s="15" t="str">
        <f t="shared" si="97"/>
        <v>---</v>
      </c>
      <c r="H81" s="3"/>
      <c r="I81" s="4"/>
      <c r="J81" s="3"/>
      <c r="K81" s="4"/>
      <c r="L81" s="3"/>
      <c r="M81" s="4"/>
      <c r="N81" s="3"/>
      <c r="O81" s="4"/>
      <c r="P81" s="3"/>
      <c r="Q81" s="4"/>
      <c r="R81" s="3"/>
      <c r="S81" s="4"/>
      <c r="T81" s="3"/>
      <c r="U81" s="5"/>
      <c r="V81" s="28">
        <f t="shared" si="106"/>
        <v>0</v>
      </c>
      <c r="W81" s="11"/>
      <c r="X81" s="11"/>
      <c r="Y81" s="37"/>
      <c r="Z81" s="11"/>
      <c r="AA81" s="11"/>
      <c r="AB81" s="11"/>
      <c r="AC81" s="11"/>
      <c r="AD81" s="11"/>
      <c r="AE81" s="11"/>
      <c r="AF81" s="11"/>
      <c r="AG81" s="21"/>
      <c r="AH81" s="18"/>
      <c r="AN81" s="59" t="str">
        <f t="shared" si="98"/>
        <v>---</v>
      </c>
      <c r="AO81" s="11">
        <f t="shared" si="99"/>
        <v>0</v>
      </c>
      <c r="AP81" s="11">
        <f t="shared" si="100"/>
        <v>0</v>
      </c>
      <c r="AQ81" s="11">
        <f t="shared" si="101"/>
        <v>0</v>
      </c>
      <c r="AR81" s="11">
        <f t="shared" si="102"/>
        <v>0</v>
      </c>
      <c r="AS81" s="11">
        <f t="shared" si="103"/>
        <v>0</v>
      </c>
      <c r="AT81" s="11">
        <f t="shared" si="104"/>
        <v>0</v>
      </c>
      <c r="AU81" s="10">
        <f t="shared" si="105"/>
        <v>0</v>
      </c>
    </row>
    <row r="82" spans="2:47" s="17" customFormat="1" ht="12.75">
      <c r="B82" s="53"/>
      <c r="C82" s="54"/>
      <c r="D82" s="54"/>
      <c r="E82" s="54"/>
      <c r="F82" s="54"/>
      <c r="G82" s="15" t="str">
        <f t="shared" si="97"/>
        <v>---</v>
      </c>
      <c r="H82" s="12"/>
      <c r="I82" s="4"/>
      <c r="J82" s="12"/>
      <c r="K82" s="4"/>
      <c r="L82" s="12"/>
      <c r="M82" s="4"/>
      <c r="N82" s="12"/>
      <c r="O82" s="4"/>
      <c r="P82" s="12"/>
      <c r="Q82" s="4"/>
      <c r="R82" s="12"/>
      <c r="S82" s="4"/>
      <c r="T82" s="12"/>
      <c r="U82" s="5"/>
      <c r="V82" s="28">
        <f t="shared" si="106"/>
        <v>0</v>
      </c>
      <c r="W82" s="9"/>
      <c r="X82" s="11"/>
      <c r="Y82" s="37"/>
      <c r="Z82" s="11"/>
      <c r="AA82" s="11"/>
      <c r="AB82" s="11"/>
      <c r="AC82" s="11"/>
      <c r="AD82" s="11"/>
      <c r="AE82" s="11"/>
      <c r="AF82" s="11"/>
      <c r="AG82" s="21"/>
      <c r="AH82" s="18"/>
      <c r="AN82" s="59" t="str">
        <f t="shared" si="98"/>
        <v>---</v>
      </c>
      <c r="AO82" s="11">
        <f t="shared" si="99"/>
        <v>0</v>
      </c>
      <c r="AP82" s="11">
        <f t="shared" si="100"/>
        <v>0</v>
      </c>
      <c r="AQ82" s="11">
        <f t="shared" si="101"/>
        <v>0</v>
      </c>
      <c r="AR82" s="11">
        <f t="shared" si="102"/>
        <v>0</v>
      </c>
      <c r="AS82" s="11">
        <f t="shared" si="103"/>
        <v>0</v>
      </c>
      <c r="AT82" s="11">
        <f t="shared" si="104"/>
        <v>0</v>
      </c>
      <c r="AU82" s="10">
        <f t="shared" si="105"/>
        <v>0</v>
      </c>
    </row>
    <row r="83" spans="2:47" s="17" customFormat="1" ht="12.75">
      <c r="B83" s="53"/>
      <c r="C83" s="54"/>
      <c r="D83" s="54"/>
      <c r="E83" s="54"/>
      <c r="F83" s="54"/>
      <c r="G83" s="15" t="str">
        <f t="shared" si="97"/>
        <v>---</v>
      </c>
      <c r="H83" s="12"/>
      <c r="I83" s="4"/>
      <c r="J83" s="12"/>
      <c r="K83" s="4"/>
      <c r="L83" s="12"/>
      <c r="M83" s="4"/>
      <c r="N83" s="12"/>
      <c r="O83" s="4"/>
      <c r="P83" s="12"/>
      <c r="Q83" s="4"/>
      <c r="R83" s="12"/>
      <c r="S83" s="4"/>
      <c r="T83" s="12"/>
      <c r="U83" s="5"/>
      <c r="V83" s="28">
        <f t="shared" si="106"/>
        <v>0</v>
      </c>
      <c r="W83" s="11"/>
      <c r="X83" s="11"/>
      <c r="Y83" s="37"/>
      <c r="Z83" s="11"/>
      <c r="AA83" s="11"/>
      <c r="AB83" s="11"/>
      <c r="AC83" s="11"/>
      <c r="AD83" s="11"/>
      <c r="AE83" s="11"/>
      <c r="AF83" s="11"/>
      <c r="AG83" s="21"/>
      <c r="AH83" s="18"/>
      <c r="AN83" s="59" t="str">
        <f t="shared" si="98"/>
        <v>---</v>
      </c>
      <c r="AO83" s="11">
        <f t="shared" si="99"/>
        <v>0</v>
      </c>
      <c r="AP83" s="11">
        <f t="shared" si="100"/>
        <v>0</v>
      </c>
      <c r="AQ83" s="11">
        <f t="shared" si="101"/>
        <v>0</v>
      </c>
      <c r="AR83" s="11">
        <f t="shared" si="102"/>
        <v>0</v>
      </c>
      <c r="AS83" s="11">
        <f t="shared" si="103"/>
        <v>0</v>
      </c>
      <c r="AT83" s="11">
        <f t="shared" si="104"/>
        <v>0</v>
      </c>
      <c r="AU83" s="10">
        <f t="shared" si="105"/>
        <v>0</v>
      </c>
    </row>
    <row r="84" spans="2:47" s="17" customFormat="1" ht="12.75">
      <c r="B84" s="53"/>
      <c r="C84" s="54"/>
      <c r="D84" s="54"/>
      <c r="E84" s="54"/>
      <c r="F84" s="54"/>
      <c r="G84" s="15" t="str">
        <f t="shared" si="97"/>
        <v>---</v>
      </c>
      <c r="H84" s="12"/>
      <c r="I84" s="4"/>
      <c r="J84" s="12"/>
      <c r="K84" s="4"/>
      <c r="L84" s="12"/>
      <c r="M84" s="4"/>
      <c r="N84" s="12"/>
      <c r="O84" s="4"/>
      <c r="P84" s="12"/>
      <c r="Q84" s="4"/>
      <c r="R84" s="12"/>
      <c r="S84" s="4"/>
      <c r="T84" s="12"/>
      <c r="U84" s="5"/>
      <c r="V84" s="28">
        <f t="shared" si="106"/>
        <v>0</v>
      </c>
      <c r="W84" s="11"/>
      <c r="X84" s="11"/>
      <c r="Y84" s="37"/>
      <c r="Z84" s="11"/>
      <c r="AA84" s="11"/>
      <c r="AB84" s="11"/>
      <c r="AC84" s="11"/>
      <c r="AD84" s="11"/>
      <c r="AE84" s="11"/>
      <c r="AF84" s="11"/>
      <c r="AG84" s="21"/>
      <c r="AH84" s="18"/>
      <c r="AN84" s="59" t="str">
        <f t="shared" si="98"/>
        <v>---</v>
      </c>
      <c r="AO84" s="11">
        <f t="shared" si="99"/>
        <v>0</v>
      </c>
      <c r="AP84" s="11">
        <f t="shared" si="100"/>
        <v>0</v>
      </c>
      <c r="AQ84" s="11">
        <f t="shared" si="101"/>
        <v>0</v>
      </c>
      <c r="AR84" s="11">
        <f t="shared" si="102"/>
        <v>0</v>
      </c>
      <c r="AS84" s="11">
        <f t="shared" si="103"/>
        <v>0</v>
      </c>
      <c r="AT84" s="11">
        <f t="shared" si="104"/>
        <v>0</v>
      </c>
      <c r="AU84" s="10">
        <f t="shared" si="105"/>
        <v>0</v>
      </c>
    </row>
    <row r="85" spans="2:47" s="17" customFormat="1" ht="13.5" thickBot="1">
      <c r="B85" s="55"/>
      <c r="C85" s="56"/>
      <c r="D85" s="56"/>
      <c r="E85" s="56"/>
      <c r="F85" s="56"/>
      <c r="G85" s="14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8"/>
      <c r="V85" s="8"/>
      <c r="W85" s="11"/>
      <c r="X85" s="11"/>
      <c r="Y85" s="37"/>
      <c r="Z85" s="21"/>
      <c r="AA85" s="21"/>
      <c r="AB85" s="21"/>
      <c r="AC85" s="21"/>
      <c r="AD85" s="21"/>
      <c r="AE85" s="21"/>
      <c r="AF85" s="21"/>
      <c r="AG85" s="21"/>
      <c r="AH85" s="18"/>
      <c r="AN85" s="71"/>
      <c r="AO85" s="68"/>
      <c r="AP85" s="68"/>
      <c r="AQ85" s="68"/>
      <c r="AR85" s="68"/>
      <c r="AS85" s="68"/>
      <c r="AT85" s="68"/>
      <c r="AU85" s="69"/>
    </row>
    <row r="86" spans="2:47" s="17" customFormat="1" ht="13.5" thickTop="1">
      <c r="B86" s="52">
        <f>B68</f>
        <v>70</v>
      </c>
      <c r="C86" s="43" t="str">
        <f>C68</f>
        <v>SR</v>
      </c>
      <c r="D86" s="43" t="str">
        <f>D68</f>
        <v>Bronze</v>
      </c>
      <c r="E86" s="43" t="str">
        <f>E68</f>
        <v>Rhythm</v>
      </c>
      <c r="F86" s="2" t="s">
        <v>48</v>
      </c>
      <c r="G86" s="15">
        <f aca="true" t="shared" si="107" ref="G86:G93">G68</f>
        <v>308</v>
      </c>
      <c r="H86" s="3">
        <v>7</v>
      </c>
      <c r="I86" s="4">
        <v>7</v>
      </c>
      <c r="J86" s="3"/>
      <c r="K86" s="4"/>
      <c r="L86" s="3">
        <v>7</v>
      </c>
      <c r="M86" s="4">
        <v>8</v>
      </c>
      <c r="N86" s="3">
        <v>9</v>
      </c>
      <c r="O86" s="4">
        <v>8</v>
      </c>
      <c r="P86" s="3"/>
      <c r="Q86" s="4"/>
      <c r="R86" s="3">
        <v>8</v>
      </c>
      <c r="S86" s="4">
        <v>7</v>
      </c>
      <c r="T86" s="3">
        <v>6</v>
      </c>
      <c r="U86" s="5">
        <v>6</v>
      </c>
      <c r="V86" s="28">
        <f>SUM(H86:U86)</f>
        <v>73</v>
      </c>
      <c r="W86" s="9"/>
      <c r="X86" s="11"/>
      <c r="Y86" s="37"/>
      <c r="Z86" s="11"/>
      <c r="AA86" s="11"/>
      <c r="AB86" s="11"/>
      <c r="AC86" s="11"/>
      <c r="AD86" s="11"/>
      <c r="AE86" s="11"/>
      <c r="AF86" s="11"/>
      <c r="AG86" s="21"/>
      <c r="AH86" s="18"/>
      <c r="AN86" s="59">
        <f aca="true" t="shared" si="108" ref="AN86:AN93">G86</f>
        <v>308</v>
      </c>
      <c r="AO86" s="11">
        <f aca="true" t="shared" si="109" ref="AO86:AO93">SUM(H86:I86)</f>
        <v>14</v>
      </c>
      <c r="AP86" s="11">
        <f aca="true" t="shared" si="110" ref="AP86:AP93">SUM(J86:K86)</f>
        <v>0</v>
      </c>
      <c r="AQ86" s="11">
        <f aca="true" t="shared" si="111" ref="AQ86:AQ93">SUM(L86:M86)</f>
        <v>15</v>
      </c>
      <c r="AR86" s="11">
        <f aca="true" t="shared" si="112" ref="AR86:AR93">SUM(N86:O86)</f>
        <v>17</v>
      </c>
      <c r="AS86" s="11">
        <f aca="true" t="shared" si="113" ref="AS86:AS93">SUM(P86:Q86)</f>
        <v>0</v>
      </c>
      <c r="AT86" s="11">
        <f aca="true" t="shared" si="114" ref="AT86:AT93">SUM(R86:S86)</f>
        <v>15</v>
      </c>
      <c r="AU86" s="10">
        <f aca="true" t="shared" si="115" ref="AU86:AU93">SUM(T86:U86)</f>
        <v>12</v>
      </c>
    </row>
    <row r="87" spans="2:47" s="17" customFormat="1" ht="12.75">
      <c r="B87" s="53"/>
      <c r="C87" s="43"/>
      <c r="D87" s="43"/>
      <c r="E87" s="43"/>
      <c r="F87" s="43"/>
      <c r="G87" s="15" t="str">
        <f t="shared" si="107"/>
        <v>---</v>
      </c>
      <c r="H87" s="3"/>
      <c r="I87" s="4"/>
      <c r="J87" s="3"/>
      <c r="K87" s="4"/>
      <c r="L87" s="3"/>
      <c r="M87" s="4"/>
      <c r="N87" s="3"/>
      <c r="O87" s="4"/>
      <c r="P87" s="3"/>
      <c r="Q87" s="4"/>
      <c r="R87" s="3"/>
      <c r="S87" s="4"/>
      <c r="T87" s="3"/>
      <c r="U87" s="5"/>
      <c r="V87" s="28">
        <f aca="true" t="shared" si="116" ref="V87:V93">SUM(H87:U87)</f>
        <v>0</v>
      </c>
      <c r="W87" s="11"/>
      <c r="X87" s="11"/>
      <c r="Y87" s="37"/>
      <c r="Z87" s="11"/>
      <c r="AA87" s="11"/>
      <c r="AB87" s="11"/>
      <c r="AC87" s="11"/>
      <c r="AD87" s="11"/>
      <c r="AE87" s="11"/>
      <c r="AF87" s="11"/>
      <c r="AG87" s="21"/>
      <c r="AH87" s="18"/>
      <c r="AN87" s="59" t="str">
        <f t="shared" si="108"/>
        <v>---</v>
      </c>
      <c r="AO87" s="11">
        <f t="shared" si="109"/>
        <v>0</v>
      </c>
      <c r="AP87" s="11">
        <f t="shared" si="110"/>
        <v>0</v>
      </c>
      <c r="AQ87" s="11">
        <f t="shared" si="111"/>
        <v>0</v>
      </c>
      <c r="AR87" s="11">
        <f t="shared" si="112"/>
        <v>0</v>
      </c>
      <c r="AS87" s="11">
        <f t="shared" si="113"/>
        <v>0</v>
      </c>
      <c r="AT87" s="11">
        <f t="shared" si="114"/>
        <v>0</v>
      </c>
      <c r="AU87" s="10">
        <f t="shared" si="115"/>
        <v>0</v>
      </c>
    </row>
    <row r="88" spans="2:47" s="17" customFormat="1" ht="12.75">
      <c r="B88" s="53"/>
      <c r="C88" s="43"/>
      <c r="D88" s="43"/>
      <c r="E88" s="43"/>
      <c r="F88" s="43"/>
      <c r="G88" s="15" t="str">
        <f t="shared" si="107"/>
        <v>---</v>
      </c>
      <c r="H88" s="3"/>
      <c r="I88" s="4"/>
      <c r="J88" s="3"/>
      <c r="K88" s="4"/>
      <c r="L88" s="3"/>
      <c r="M88" s="4"/>
      <c r="N88" s="3"/>
      <c r="O88" s="4"/>
      <c r="P88" s="3"/>
      <c r="Q88" s="4"/>
      <c r="R88" s="3"/>
      <c r="S88" s="4"/>
      <c r="T88" s="3"/>
      <c r="U88" s="5"/>
      <c r="V88" s="28">
        <f t="shared" si="116"/>
        <v>0</v>
      </c>
      <c r="W88" s="11"/>
      <c r="X88" s="11"/>
      <c r="Y88" s="37"/>
      <c r="Z88" s="11"/>
      <c r="AA88" s="11"/>
      <c r="AB88" s="11"/>
      <c r="AC88" s="11"/>
      <c r="AD88" s="11"/>
      <c r="AE88" s="11"/>
      <c r="AF88" s="11"/>
      <c r="AG88" s="21"/>
      <c r="AH88" s="18"/>
      <c r="AN88" s="59" t="str">
        <f t="shared" si="108"/>
        <v>---</v>
      </c>
      <c r="AO88" s="11">
        <f t="shared" si="109"/>
        <v>0</v>
      </c>
      <c r="AP88" s="11">
        <f t="shared" si="110"/>
        <v>0</v>
      </c>
      <c r="AQ88" s="11">
        <f t="shared" si="111"/>
        <v>0</v>
      </c>
      <c r="AR88" s="11">
        <f t="shared" si="112"/>
        <v>0</v>
      </c>
      <c r="AS88" s="11">
        <f t="shared" si="113"/>
        <v>0</v>
      </c>
      <c r="AT88" s="11">
        <f t="shared" si="114"/>
        <v>0</v>
      </c>
      <c r="AU88" s="10">
        <f t="shared" si="115"/>
        <v>0</v>
      </c>
    </row>
    <row r="89" spans="2:47" s="17" customFormat="1" ht="12.75">
      <c r="B89" s="53"/>
      <c r="C89" s="43"/>
      <c r="D89" s="43"/>
      <c r="E89" s="43"/>
      <c r="F89" s="43"/>
      <c r="G89" s="15" t="str">
        <f t="shared" si="107"/>
        <v>---</v>
      </c>
      <c r="H89" s="3"/>
      <c r="I89" s="4"/>
      <c r="J89" s="3"/>
      <c r="K89" s="4"/>
      <c r="L89" s="3"/>
      <c r="M89" s="4"/>
      <c r="N89" s="3"/>
      <c r="O89" s="4"/>
      <c r="P89" s="3"/>
      <c r="Q89" s="4"/>
      <c r="R89" s="3"/>
      <c r="S89" s="4"/>
      <c r="T89" s="3"/>
      <c r="U89" s="5"/>
      <c r="V89" s="28">
        <f t="shared" si="116"/>
        <v>0</v>
      </c>
      <c r="W89" s="11"/>
      <c r="X89" s="11"/>
      <c r="Y89" s="37"/>
      <c r="Z89" s="11"/>
      <c r="AA89" s="11"/>
      <c r="AB89" s="11"/>
      <c r="AC89" s="11"/>
      <c r="AD89" s="11"/>
      <c r="AE89" s="11"/>
      <c r="AF89" s="11"/>
      <c r="AG89" s="21"/>
      <c r="AH89" s="18"/>
      <c r="AN89" s="59" t="str">
        <f t="shared" si="108"/>
        <v>---</v>
      </c>
      <c r="AO89" s="11">
        <f t="shared" si="109"/>
        <v>0</v>
      </c>
      <c r="AP89" s="11">
        <f t="shared" si="110"/>
        <v>0</v>
      </c>
      <c r="AQ89" s="11">
        <f t="shared" si="111"/>
        <v>0</v>
      </c>
      <c r="AR89" s="11">
        <f t="shared" si="112"/>
        <v>0</v>
      </c>
      <c r="AS89" s="11">
        <f t="shared" si="113"/>
        <v>0</v>
      </c>
      <c r="AT89" s="11">
        <f t="shared" si="114"/>
        <v>0</v>
      </c>
      <c r="AU89" s="10">
        <f t="shared" si="115"/>
        <v>0</v>
      </c>
    </row>
    <row r="90" spans="2:47" s="17" customFormat="1" ht="12.75">
      <c r="B90" s="53"/>
      <c r="C90" s="43"/>
      <c r="D90" s="43"/>
      <c r="E90" s="43"/>
      <c r="F90" s="43"/>
      <c r="G90" s="15" t="str">
        <f t="shared" si="107"/>
        <v>---</v>
      </c>
      <c r="H90" s="3"/>
      <c r="I90" s="4"/>
      <c r="J90" s="3"/>
      <c r="K90" s="4"/>
      <c r="L90" s="3"/>
      <c r="M90" s="4"/>
      <c r="N90" s="3"/>
      <c r="O90" s="4"/>
      <c r="P90" s="3"/>
      <c r="Q90" s="4"/>
      <c r="R90" s="3"/>
      <c r="S90" s="4"/>
      <c r="T90" s="3"/>
      <c r="U90" s="5"/>
      <c r="V90" s="28">
        <f t="shared" si="116"/>
        <v>0</v>
      </c>
      <c r="W90" s="11"/>
      <c r="X90" s="11"/>
      <c r="Y90" s="37"/>
      <c r="Z90" s="11"/>
      <c r="AA90" s="11"/>
      <c r="AB90" s="11"/>
      <c r="AC90" s="11"/>
      <c r="AD90" s="11"/>
      <c r="AE90" s="11"/>
      <c r="AF90" s="11"/>
      <c r="AG90" s="21"/>
      <c r="AH90" s="18"/>
      <c r="AN90" s="59" t="str">
        <f t="shared" si="108"/>
        <v>---</v>
      </c>
      <c r="AO90" s="11">
        <f t="shared" si="109"/>
        <v>0</v>
      </c>
      <c r="AP90" s="11">
        <f t="shared" si="110"/>
        <v>0</v>
      </c>
      <c r="AQ90" s="11">
        <f t="shared" si="111"/>
        <v>0</v>
      </c>
      <c r="AR90" s="11">
        <f t="shared" si="112"/>
        <v>0</v>
      </c>
      <c r="AS90" s="11">
        <f t="shared" si="113"/>
        <v>0</v>
      </c>
      <c r="AT90" s="11">
        <f t="shared" si="114"/>
        <v>0</v>
      </c>
      <c r="AU90" s="10">
        <f t="shared" si="115"/>
        <v>0</v>
      </c>
    </row>
    <row r="91" spans="2:47" s="17" customFormat="1" ht="12.75">
      <c r="B91" s="53"/>
      <c r="C91" s="54"/>
      <c r="D91" s="54"/>
      <c r="E91" s="54"/>
      <c r="F91" s="54"/>
      <c r="G91" s="15" t="str">
        <f t="shared" si="107"/>
        <v>---</v>
      </c>
      <c r="H91" s="12"/>
      <c r="I91" s="4"/>
      <c r="J91" s="12"/>
      <c r="K91" s="4"/>
      <c r="L91" s="12"/>
      <c r="M91" s="4"/>
      <c r="N91" s="12"/>
      <c r="O91" s="4"/>
      <c r="P91" s="12"/>
      <c r="Q91" s="4"/>
      <c r="R91" s="12"/>
      <c r="S91" s="4"/>
      <c r="T91" s="12"/>
      <c r="U91" s="5"/>
      <c r="V91" s="28">
        <f t="shared" si="116"/>
        <v>0</v>
      </c>
      <c r="W91" s="9"/>
      <c r="X91" s="11"/>
      <c r="Y91" s="37"/>
      <c r="Z91" s="11"/>
      <c r="AA91" s="11"/>
      <c r="AB91" s="11"/>
      <c r="AC91" s="11"/>
      <c r="AD91" s="11"/>
      <c r="AE91" s="11"/>
      <c r="AF91" s="11"/>
      <c r="AG91" s="21"/>
      <c r="AH91" s="18"/>
      <c r="AN91" s="59" t="str">
        <f t="shared" si="108"/>
        <v>---</v>
      </c>
      <c r="AO91" s="11">
        <f t="shared" si="109"/>
        <v>0</v>
      </c>
      <c r="AP91" s="11">
        <f t="shared" si="110"/>
        <v>0</v>
      </c>
      <c r="AQ91" s="11">
        <f t="shared" si="111"/>
        <v>0</v>
      </c>
      <c r="AR91" s="11">
        <f t="shared" si="112"/>
        <v>0</v>
      </c>
      <c r="AS91" s="11">
        <f t="shared" si="113"/>
        <v>0</v>
      </c>
      <c r="AT91" s="11">
        <f t="shared" si="114"/>
        <v>0</v>
      </c>
      <c r="AU91" s="10">
        <f t="shared" si="115"/>
        <v>0</v>
      </c>
    </row>
    <row r="92" spans="2:47" s="17" customFormat="1" ht="12.75">
      <c r="B92" s="53"/>
      <c r="C92" s="54"/>
      <c r="D92" s="54"/>
      <c r="E92" s="54"/>
      <c r="F92" s="54"/>
      <c r="G92" s="15" t="str">
        <f t="shared" si="107"/>
        <v>---</v>
      </c>
      <c r="H92" s="12"/>
      <c r="I92" s="4"/>
      <c r="J92" s="12"/>
      <c r="K92" s="4"/>
      <c r="L92" s="12"/>
      <c r="M92" s="4"/>
      <c r="N92" s="12"/>
      <c r="O92" s="4"/>
      <c r="P92" s="12"/>
      <c r="Q92" s="4"/>
      <c r="R92" s="12"/>
      <c r="S92" s="4"/>
      <c r="T92" s="12"/>
      <c r="U92" s="5"/>
      <c r="V92" s="28">
        <f t="shared" si="116"/>
        <v>0</v>
      </c>
      <c r="W92" s="9"/>
      <c r="X92" s="11"/>
      <c r="Y92" s="37"/>
      <c r="Z92" s="11"/>
      <c r="AA92" s="11"/>
      <c r="AB92" s="11"/>
      <c r="AC92" s="11"/>
      <c r="AD92" s="11"/>
      <c r="AE92" s="11"/>
      <c r="AF92" s="11"/>
      <c r="AG92" s="21"/>
      <c r="AH92" s="18"/>
      <c r="AN92" s="59" t="str">
        <f t="shared" si="108"/>
        <v>---</v>
      </c>
      <c r="AO92" s="11">
        <f t="shared" si="109"/>
        <v>0</v>
      </c>
      <c r="AP92" s="11">
        <f t="shared" si="110"/>
        <v>0</v>
      </c>
      <c r="AQ92" s="11">
        <f t="shared" si="111"/>
        <v>0</v>
      </c>
      <c r="AR92" s="11">
        <f t="shared" si="112"/>
        <v>0</v>
      </c>
      <c r="AS92" s="11">
        <f t="shared" si="113"/>
        <v>0</v>
      </c>
      <c r="AT92" s="11">
        <f t="shared" si="114"/>
        <v>0</v>
      </c>
      <c r="AU92" s="10">
        <f t="shared" si="115"/>
        <v>0</v>
      </c>
    </row>
    <row r="93" spans="2:47" s="17" customFormat="1" ht="12.75">
      <c r="B93" s="53"/>
      <c r="C93" s="54"/>
      <c r="D93" s="54"/>
      <c r="E93" s="54"/>
      <c r="F93" s="54"/>
      <c r="G93" s="15" t="str">
        <f t="shared" si="107"/>
        <v>---</v>
      </c>
      <c r="H93" s="12"/>
      <c r="I93" s="4"/>
      <c r="J93" s="12"/>
      <c r="K93" s="4"/>
      <c r="L93" s="12"/>
      <c r="M93" s="4"/>
      <c r="N93" s="12"/>
      <c r="O93" s="4"/>
      <c r="P93" s="12"/>
      <c r="Q93" s="4"/>
      <c r="R93" s="12"/>
      <c r="S93" s="4"/>
      <c r="T93" s="12"/>
      <c r="U93" s="5"/>
      <c r="V93" s="28">
        <f t="shared" si="116"/>
        <v>0</v>
      </c>
      <c r="W93" s="9"/>
      <c r="X93" s="11"/>
      <c r="Y93" s="37"/>
      <c r="Z93" s="11"/>
      <c r="AA93" s="11"/>
      <c r="AB93" s="11"/>
      <c r="AC93" s="11"/>
      <c r="AD93" s="11"/>
      <c r="AE93" s="11"/>
      <c r="AF93" s="11"/>
      <c r="AG93" s="21"/>
      <c r="AH93" s="18"/>
      <c r="AN93" s="59" t="str">
        <f t="shared" si="108"/>
        <v>---</v>
      </c>
      <c r="AO93" s="11">
        <f t="shared" si="109"/>
        <v>0</v>
      </c>
      <c r="AP93" s="11">
        <f t="shared" si="110"/>
        <v>0</v>
      </c>
      <c r="AQ93" s="11">
        <f t="shared" si="111"/>
        <v>0</v>
      </c>
      <c r="AR93" s="11">
        <f t="shared" si="112"/>
        <v>0</v>
      </c>
      <c r="AS93" s="11">
        <f t="shared" si="113"/>
        <v>0</v>
      </c>
      <c r="AT93" s="11">
        <f t="shared" si="114"/>
        <v>0</v>
      </c>
      <c r="AU93" s="10">
        <f t="shared" si="115"/>
        <v>0</v>
      </c>
    </row>
    <row r="94" spans="2:47" s="17" customFormat="1" ht="13.5" thickBot="1">
      <c r="B94" s="57"/>
      <c r="C94" s="56"/>
      <c r="D94" s="56"/>
      <c r="E94" s="56"/>
      <c r="F94" s="56"/>
      <c r="G94" s="14"/>
      <c r="H94" s="6"/>
      <c r="I94" s="7"/>
      <c r="J94" s="6"/>
      <c r="K94" s="7"/>
      <c r="L94" s="6"/>
      <c r="M94" s="7"/>
      <c r="N94" s="6"/>
      <c r="O94" s="7"/>
      <c r="P94" s="6"/>
      <c r="Q94" s="7"/>
      <c r="R94" s="6"/>
      <c r="S94" s="7"/>
      <c r="T94" s="6"/>
      <c r="U94" s="8"/>
      <c r="V94" s="8"/>
      <c r="W94" s="9"/>
      <c r="X94" s="11"/>
      <c r="Y94" s="37"/>
      <c r="Z94" s="21"/>
      <c r="AA94" s="21"/>
      <c r="AB94" s="21"/>
      <c r="AC94" s="21"/>
      <c r="AD94" s="21"/>
      <c r="AE94" s="21"/>
      <c r="AF94" s="21"/>
      <c r="AG94" s="21"/>
      <c r="AH94" s="18"/>
      <c r="AN94" s="72"/>
      <c r="AO94" s="33"/>
      <c r="AP94" s="33"/>
      <c r="AQ94" s="33"/>
      <c r="AR94" s="33"/>
      <c r="AS94" s="33"/>
      <c r="AT94" s="33"/>
      <c r="AU94" s="67"/>
    </row>
    <row r="95" spans="7:34" s="17" customFormat="1" ht="13.5" thickTop="1">
      <c r="G95" s="18"/>
      <c r="I95" s="18"/>
      <c r="K95" s="18"/>
      <c r="M95" s="18"/>
      <c r="O95" s="18"/>
      <c r="Q95" s="18"/>
      <c r="S95" s="18"/>
      <c r="W95" s="40"/>
      <c r="X95" s="21"/>
      <c r="Y95" s="37"/>
      <c r="Z95" s="21"/>
      <c r="AA95" s="21"/>
      <c r="AB95" s="21"/>
      <c r="AC95" s="21"/>
      <c r="AD95" s="21"/>
      <c r="AE95" s="21"/>
      <c r="AF95" s="21"/>
      <c r="AG95" s="21"/>
      <c r="AH95" s="18"/>
    </row>
    <row r="96" spans="3:6" ht="13.5" thickBot="1">
      <c r="C96" s="77"/>
      <c r="D96" s="77"/>
      <c r="E96" s="77"/>
      <c r="F96" s="77"/>
    </row>
    <row r="97" spans="2:47" s="17" customFormat="1" ht="14.25" thickBot="1" thickTop="1">
      <c r="B97" s="42" t="s">
        <v>1</v>
      </c>
      <c r="C97" s="43" t="s">
        <v>34</v>
      </c>
      <c r="D97" s="43" t="s">
        <v>60</v>
      </c>
      <c r="E97" s="43" t="s">
        <v>28</v>
      </c>
      <c r="F97" s="43" t="s">
        <v>39</v>
      </c>
      <c r="G97" s="44" t="s">
        <v>29</v>
      </c>
      <c r="H97" s="84">
        <v>12</v>
      </c>
      <c r="I97" s="85"/>
      <c r="J97" s="86">
        <v>13</v>
      </c>
      <c r="K97" s="85"/>
      <c r="L97" s="86">
        <v>15</v>
      </c>
      <c r="M97" s="85"/>
      <c r="N97" s="86">
        <v>26</v>
      </c>
      <c r="O97" s="85"/>
      <c r="P97" s="86">
        <v>27</v>
      </c>
      <c r="Q97" s="85"/>
      <c r="R97" s="86">
        <v>28</v>
      </c>
      <c r="S97" s="85"/>
      <c r="T97" s="86">
        <v>29</v>
      </c>
      <c r="U97" s="93"/>
      <c r="V97" s="44"/>
      <c r="W97" s="21"/>
      <c r="X97" s="22"/>
      <c r="Y97" s="94" t="str">
        <f>"Heat # "&amp;B99&amp;": "&amp;"Magic Six "&amp;E99&amp;" "&amp;D99&amp;" "&amp;C99</f>
        <v>Heat # 70: Magic Six Rhythm Open Gold C</v>
      </c>
      <c r="Z97" s="95"/>
      <c r="AA97" s="95"/>
      <c r="AB97" s="95"/>
      <c r="AC97" s="95"/>
      <c r="AD97" s="95"/>
      <c r="AE97" s="95"/>
      <c r="AF97" s="95"/>
      <c r="AG97" s="95"/>
      <c r="AH97" s="96"/>
      <c r="AI97" s="23"/>
      <c r="AJ97" s="97" t="str">
        <f>"Heat # "&amp;B99&amp;": "&amp;"Magic Six "&amp;E99&amp;" "&amp;D99&amp;" "&amp;C99</f>
        <v>Heat # 70: Magic Six Rhythm Open Gold C</v>
      </c>
      <c r="AK97" s="98"/>
      <c r="AL97" s="99"/>
      <c r="AM97" s="20"/>
      <c r="AN97" s="81" t="str">
        <f>"Heat # "&amp;B99&amp;": "&amp;"Magic Six "&amp;E99&amp;" "&amp;D99&amp;" "&amp;C99</f>
        <v>Heat # 70: Magic Six Rhythm Open Gold C</v>
      </c>
      <c r="AO97" s="82"/>
      <c r="AP97" s="82"/>
      <c r="AQ97" s="82"/>
      <c r="AR97" s="82"/>
      <c r="AS97" s="82"/>
      <c r="AT97" s="82"/>
      <c r="AU97" s="83"/>
    </row>
    <row r="98" spans="2:47" s="17" customFormat="1" ht="14.25" thickBot="1" thickTop="1">
      <c r="B98" s="46"/>
      <c r="C98" s="47"/>
      <c r="D98" s="47"/>
      <c r="E98" s="47"/>
      <c r="F98" s="47"/>
      <c r="G98" s="48" t="s">
        <v>2</v>
      </c>
      <c r="H98" s="49" t="s">
        <v>3</v>
      </c>
      <c r="I98" s="50" t="s">
        <v>41</v>
      </c>
      <c r="J98" s="101" t="s">
        <v>49</v>
      </c>
      <c r="K98" s="102" t="s">
        <v>49</v>
      </c>
      <c r="L98" s="49" t="s">
        <v>3</v>
      </c>
      <c r="M98" s="50" t="s">
        <v>44</v>
      </c>
      <c r="N98" s="49" t="s">
        <v>3</v>
      </c>
      <c r="O98" s="50" t="s">
        <v>43</v>
      </c>
      <c r="P98" s="101" t="s">
        <v>49</v>
      </c>
      <c r="Q98" s="102" t="s">
        <v>49</v>
      </c>
      <c r="R98" s="49" t="s">
        <v>3</v>
      </c>
      <c r="S98" s="50" t="s">
        <v>36</v>
      </c>
      <c r="T98" s="49" t="s">
        <v>3</v>
      </c>
      <c r="U98" s="51" t="s">
        <v>43</v>
      </c>
      <c r="V98" s="51" t="s">
        <v>45</v>
      </c>
      <c r="W98" s="25"/>
      <c r="X98" s="26"/>
      <c r="Y98" s="27"/>
      <c r="Z98" s="87" t="s">
        <v>50</v>
      </c>
      <c r="AA98" s="88"/>
      <c r="AB98" s="88"/>
      <c r="AC98" s="88"/>
      <c r="AD98" s="88"/>
      <c r="AE98" s="88"/>
      <c r="AF98" s="88"/>
      <c r="AG98" s="88"/>
      <c r="AH98" s="89"/>
      <c r="AI98" s="23"/>
      <c r="AJ98" s="90" t="s">
        <v>51</v>
      </c>
      <c r="AK98" s="91"/>
      <c r="AL98" s="92"/>
      <c r="AN98" s="70" t="s">
        <v>2</v>
      </c>
      <c r="AO98" s="73">
        <f>H97</f>
        <v>12</v>
      </c>
      <c r="AP98" s="73">
        <f>J97</f>
        <v>13</v>
      </c>
      <c r="AQ98" s="73">
        <f>L97</f>
        <v>15</v>
      </c>
      <c r="AR98" s="73">
        <f>N97</f>
        <v>26</v>
      </c>
      <c r="AS98" s="73">
        <f>P97</f>
        <v>27</v>
      </c>
      <c r="AT98" s="73">
        <f>R97</f>
        <v>28</v>
      </c>
      <c r="AU98" s="74">
        <f>T97</f>
        <v>29</v>
      </c>
    </row>
    <row r="99" spans="2:47" s="17" customFormat="1" ht="13.5" thickTop="1">
      <c r="B99" s="66">
        <v>70</v>
      </c>
      <c r="C99" s="2" t="s">
        <v>54</v>
      </c>
      <c r="D99" s="2" t="s">
        <v>62</v>
      </c>
      <c r="E99" s="2" t="s">
        <v>38</v>
      </c>
      <c r="F99" s="2" t="s">
        <v>54</v>
      </c>
      <c r="G99" s="13">
        <v>145</v>
      </c>
      <c r="H99" s="3">
        <v>8</v>
      </c>
      <c r="I99" s="4">
        <v>7</v>
      </c>
      <c r="J99" s="3"/>
      <c r="K99" s="4"/>
      <c r="L99" s="3">
        <v>8</v>
      </c>
      <c r="M99" s="4">
        <v>8</v>
      </c>
      <c r="N99" s="3">
        <v>8</v>
      </c>
      <c r="O99" s="4">
        <v>8</v>
      </c>
      <c r="P99" s="3"/>
      <c r="Q99" s="4"/>
      <c r="R99" s="3">
        <v>7</v>
      </c>
      <c r="S99" s="4">
        <v>8</v>
      </c>
      <c r="T99" s="3">
        <v>9</v>
      </c>
      <c r="U99" s="5">
        <v>9</v>
      </c>
      <c r="V99" s="28">
        <f>SUM(H99:U99)</f>
        <v>80</v>
      </c>
      <c r="W99" s="9"/>
      <c r="X99" s="10"/>
      <c r="Y99" s="29" t="s">
        <v>2</v>
      </c>
      <c r="Z99" s="30" t="s">
        <v>3</v>
      </c>
      <c r="AA99" s="30" t="s">
        <v>41</v>
      </c>
      <c r="AB99" s="30" t="s">
        <v>36</v>
      </c>
      <c r="AC99" s="30" t="s">
        <v>42</v>
      </c>
      <c r="AD99" s="30" t="s">
        <v>43</v>
      </c>
      <c r="AE99" s="30" t="s">
        <v>44</v>
      </c>
      <c r="AF99" s="30" t="str">
        <f>S98</f>
        <v>A</v>
      </c>
      <c r="AG99" s="63" t="str">
        <f>U98</f>
        <v>F</v>
      </c>
      <c r="AH99" s="31" t="s">
        <v>45</v>
      </c>
      <c r="AI99" s="23"/>
      <c r="AJ99" s="25" t="s">
        <v>52</v>
      </c>
      <c r="AK99" s="25" t="s">
        <v>2</v>
      </c>
      <c r="AL99" s="26" t="s">
        <v>45</v>
      </c>
      <c r="AN99" s="59">
        <f aca="true" t="shared" si="117" ref="AN99:AN106">G99</f>
        <v>145</v>
      </c>
      <c r="AO99" s="11">
        <f aca="true" t="shared" si="118" ref="AO99:AO106">SUM(H99:I99)</f>
        <v>15</v>
      </c>
      <c r="AP99" s="11">
        <f aca="true" t="shared" si="119" ref="AP99:AP106">SUM(J99:K99)</f>
        <v>0</v>
      </c>
      <c r="AQ99" s="11">
        <f aca="true" t="shared" si="120" ref="AQ99:AQ106">SUM(L99:M99)</f>
        <v>16</v>
      </c>
      <c r="AR99" s="11">
        <f aca="true" t="shared" si="121" ref="AR99:AR106">SUM(N99:O99)</f>
        <v>16</v>
      </c>
      <c r="AS99" s="11">
        <f aca="true" t="shared" si="122" ref="AS99:AS106">SUM(P99:Q99)</f>
        <v>0</v>
      </c>
      <c r="AT99" s="11">
        <f aca="true" t="shared" si="123" ref="AT99:AT106">SUM(R99:S99)</f>
        <v>15</v>
      </c>
      <c r="AU99" s="10">
        <f aca="true" t="shared" si="124" ref="AU99:AU106">SUM(T99:U99)</f>
        <v>18</v>
      </c>
    </row>
    <row r="100" spans="2:47" s="17" customFormat="1" ht="12.75">
      <c r="B100" s="53"/>
      <c r="C100" s="43"/>
      <c r="D100" s="43"/>
      <c r="E100" s="43"/>
      <c r="F100" s="43"/>
      <c r="G100" s="13" t="s">
        <v>49</v>
      </c>
      <c r="H100" s="3"/>
      <c r="I100" s="4"/>
      <c r="J100" s="3"/>
      <c r="K100" s="4"/>
      <c r="L100" s="3"/>
      <c r="M100" s="4"/>
      <c r="N100" s="3"/>
      <c r="O100" s="4"/>
      <c r="P100" s="3"/>
      <c r="Q100" s="4"/>
      <c r="R100" s="3"/>
      <c r="S100" s="4"/>
      <c r="T100" s="3"/>
      <c r="U100" s="5"/>
      <c r="V100" s="28">
        <f aca="true" t="shared" si="125" ref="V100:V106">SUM(H100:U100)</f>
        <v>0</v>
      </c>
      <c r="W100" s="11"/>
      <c r="X100" s="10"/>
      <c r="Y100" s="59">
        <f aca="true" t="shared" si="126" ref="Y100:Y107">G99</f>
        <v>145</v>
      </c>
      <c r="Z100" s="11">
        <f>SUM(H99,J99,L99,N99,P99,R99,T99)+SUM(H108,J108,L108,N108,P108,R108,T108)+SUM(H117,J117,L117,N117,P117,R117,T117)</f>
        <v>118</v>
      </c>
      <c r="AA100" s="11">
        <f>I99+I108+I117</f>
        <v>20</v>
      </c>
      <c r="AB100" s="11">
        <f aca="true" t="shared" si="127" ref="AB100:AB107">K99+K108+K117</f>
        <v>0</v>
      </c>
      <c r="AC100" s="11">
        <f aca="true" t="shared" si="128" ref="AC100:AC107">M99+M108+M117</f>
        <v>23</v>
      </c>
      <c r="AD100" s="11">
        <f>O99+O108+O117</f>
        <v>24</v>
      </c>
      <c r="AE100" s="11">
        <f>Q99+Q108+Q117</f>
        <v>0</v>
      </c>
      <c r="AF100" s="11">
        <f>S99+S108+S117</f>
        <v>24</v>
      </c>
      <c r="AG100" s="32">
        <f>U99+U108+U117</f>
        <v>25</v>
      </c>
      <c r="AH100" s="28">
        <f>SUM(Z100:AG100)</f>
        <v>234</v>
      </c>
      <c r="AI100" s="23"/>
      <c r="AJ100" s="17">
        <v>1</v>
      </c>
      <c r="AK100" s="80">
        <v>224</v>
      </c>
      <c r="AL100" s="5">
        <v>199</v>
      </c>
      <c r="AN100" s="59" t="str">
        <f t="shared" si="117"/>
        <v>---</v>
      </c>
      <c r="AO100" s="11">
        <f t="shared" si="118"/>
        <v>0</v>
      </c>
      <c r="AP100" s="11">
        <f t="shared" si="119"/>
        <v>0</v>
      </c>
      <c r="AQ100" s="11">
        <f t="shared" si="120"/>
        <v>0</v>
      </c>
      <c r="AR100" s="11">
        <f t="shared" si="121"/>
        <v>0</v>
      </c>
      <c r="AS100" s="11">
        <f t="shared" si="122"/>
        <v>0</v>
      </c>
      <c r="AT100" s="11">
        <f t="shared" si="123"/>
        <v>0</v>
      </c>
      <c r="AU100" s="10">
        <f t="shared" si="124"/>
        <v>0</v>
      </c>
    </row>
    <row r="101" spans="2:47" s="17" customFormat="1" ht="12.75">
      <c r="B101" s="53"/>
      <c r="C101" s="43"/>
      <c r="D101" s="43"/>
      <c r="E101" s="43"/>
      <c r="F101" s="43"/>
      <c r="G101" s="13" t="s">
        <v>49</v>
      </c>
      <c r="H101" s="3"/>
      <c r="I101" s="4"/>
      <c r="J101" s="3"/>
      <c r="K101" s="4"/>
      <c r="L101" s="3"/>
      <c r="M101" s="4"/>
      <c r="N101" s="3"/>
      <c r="O101" s="4"/>
      <c r="P101" s="3"/>
      <c r="Q101" s="4"/>
      <c r="R101" s="3"/>
      <c r="S101" s="4"/>
      <c r="T101" s="3"/>
      <c r="U101" s="5"/>
      <c r="V101" s="28">
        <f t="shared" si="125"/>
        <v>0</v>
      </c>
      <c r="W101" s="11"/>
      <c r="X101" s="10"/>
      <c r="Y101" s="59" t="str">
        <f t="shared" si="126"/>
        <v>---</v>
      </c>
      <c r="Z101" s="11">
        <f aca="true" t="shared" si="129" ref="Z101:Z107">SUM(H100,J100,L100,N100,P100,R100,T100)+SUM(H109,J109,L109,N109,P109,R109,T109)+SUM(H118,J118,L118,N118,P118,R118,T118)</f>
        <v>0</v>
      </c>
      <c r="AA101" s="11">
        <f aca="true" t="shared" si="130" ref="AA101:AA107">I100+I109+I118</f>
        <v>0</v>
      </c>
      <c r="AB101" s="11">
        <f t="shared" si="127"/>
        <v>0</v>
      </c>
      <c r="AC101" s="11">
        <f t="shared" si="128"/>
        <v>0</v>
      </c>
      <c r="AD101" s="11">
        <f aca="true" t="shared" si="131" ref="AD101:AD107">O100+O109+O118</f>
        <v>0</v>
      </c>
      <c r="AE101" s="11">
        <f aca="true" t="shared" si="132" ref="AE101:AE107">Q100+Q109+Q118</f>
        <v>0</v>
      </c>
      <c r="AF101" s="11">
        <f aca="true" t="shared" si="133" ref="AF101:AF107">S100+S109+S118</f>
        <v>0</v>
      </c>
      <c r="AG101" s="32">
        <f aca="true" t="shared" si="134" ref="AG101:AG107">U100+U109+U118</f>
        <v>0</v>
      </c>
      <c r="AH101" s="28">
        <f aca="true" t="shared" si="135" ref="AH101:AH107">SUM(Z101:AG101)</f>
        <v>0</v>
      </c>
      <c r="AI101" s="23"/>
      <c r="AJ101" s="17">
        <v>2</v>
      </c>
      <c r="AK101" s="61" t="s">
        <v>49</v>
      </c>
      <c r="AL101" s="5">
        <v>0</v>
      </c>
      <c r="AN101" s="59" t="str">
        <f t="shared" si="117"/>
        <v>---</v>
      </c>
      <c r="AO101" s="11">
        <f t="shared" si="118"/>
        <v>0</v>
      </c>
      <c r="AP101" s="11">
        <f t="shared" si="119"/>
        <v>0</v>
      </c>
      <c r="AQ101" s="11">
        <f t="shared" si="120"/>
        <v>0</v>
      </c>
      <c r="AR101" s="11">
        <f t="shared" si="121"/>
        <v>0</v>
      </c>
      <c r="AS101" s="11">
        <f t="shared" si="122"/>
        <v>0</v>
      </c>
      <c r="AT101" s="11">
        <f t="shared" si="123"/>
        <v>0</v>
      </c>
      <c r="AU101" s="10">
        <f t="shared" si="124"/>
        <v>0</v>
      </c>
    </row>
    <row r="102" spans="2:47" s="17" customFormat="1" ht="12.75">
      <c r="B102" s="53"/>
      <c r="C102" s="43"/>
      <c r="D102" s="43"/>
      <c r="E102" s="43"/>
      <c r="F102" s="43"/>
      <c r="G102" s="13" t="s">
        <v>49</v>
      </c>
      <c r="H102" s="3"/>
      <c r="I102" s="4"/>
      <c r="J102" s="3"/>
      <c r="K102" s="4"/>
      <c r="L102" s="3"/>
      <c r="M102" s="4"/>
      <c r="N102" s="3"/>
      <c r="O102" s="4"/>
      <c r="P102" s="3"/>
      <c r="Q102" s="4"/>
      <c r="R102" s="3"/>
      <c r="S102" s="4"/>
      <c r="T102" s="3"/>
      <c r="U102" s="5"/>
      <c r="V102" s="28">
        <f t="shared" si="125"/>
        <v>0</v>
      </c>
      <c r="W102" s="11"/>
      <c r="X102" s="10"/>
      <c r="Y102" s="59" t="str">
        <f t="shared" si="126"/>
        <v>---</v>
      </c>
      <c r="Z102" s="11">
        <f t="shared" si="129"/>
        <v>0</v>
      </c>
      <c r="AA102" s="11">
        <f t="shared" si="130"/>
        <v>0</v>
      </c>
      <c r="AB102" s="11">
        <f t="shared" si="127"/>
        <v>0</v>
      </c>
      <c r="AC102" s="11">
        <f t="shared" si="128"/>
        <v>0</v>
      </c>
      <c r="AD102" s="11">
        <f t="shared" si="131"/>
        <v>0</v>
      </c>
      <c r="AE102" s="11">
        <f t="shared" si="132"/>
        <v>0</v>
      </c>
      <c r="AF102" s="11">
        <f t="shared" si="133"/>
        <v>0</v>
      </c>
      <c r="AG102" s="32">
        <f t="shared" si="134"/>
        <v>0</v>
      </c>
      <c r="AH102" s="28">
        <f t="shared" si="135"/>
        <v>0</v>
      </c>
      <c r="AI102" s="23"/>
      <c r="AJ102" s="17">
        <v>3</v>
      </c>
      <c r="AK102" s="61" t="s">
        <v>49</v>
      </c>
      <c r="AL102" s="5">
        <v>0</v>
      </c>
      <c r="AN102" s="59" t="str">
        <f t="shared" si="117"/>
        <v>---</v>
      </c>
      <c r="AO102" s="11">
        <f t="shared" si="118"/>
        <v>0</v>
      </c>
      <c r="AP102" s="11">
        <f t="shared" si="119"/>
        <v>0</v>
      </c>
      <c r="AQ102" s="11">
        <f t="shared" si="120"/>
        <v>0</v>
      </c>
      <c r="AR102" s="11">
        <f t="shared" si="121"/>
        <v>0</v>
      </c>
      <c r="AS102" s="11">
        <f t="shared" si="122"/>
        <v>0</v>
      </c>
      <c r="AT102" s="11">
        <f t="shared" si="123"/>
        <v>0</v>
      </c>
      <c r="AU102" s="10">
        <f t="shared" si="124"/>
        <v>0</v>
      </c>
    </row>
    <row r="103" spans="2:47" s="17" customFormat="1" ht="12.75">
      <c r="B103" s="53"/>
      <c r="C103" s="43"/>
      <c r="D103" s="43"/>
      <c r="E103" s="43"/>
      <c r="F103" s="43"/>
      <c r="G103" s="13" t="s">
        <v>49</v>
      </c>
      <c r="H103" s="3"/>
      <c r="I103" s="4"/>
      <c r="J103" s="3"/>
      <c r="K103" s="4"/>
      <c r="L103" s="3"/>
      <c r="M103" s="4"/>
      <c r="N103" s="3"/>
      <c r="O103" s="4"/>
      <c r="P103" s="3"/>
      <c r="Q103" s="4"/>
      <c r="R103" s="3"/>
      <c r="S103" s="4"/>
      <c r="T103" s="3"/>
      <c r="U103" s="5"/>
      <c r="V103" s="28">
        <f t="shared" si="125"/>
        <v>0</v>
      </c>
      <c r="W103" s="11"/>
      <c r="X103" s="10"/>
      <c r="Y103" s="59" t="str">
        <f t="shared" si="126"/>
        <v>---</v>
      </c>
      <c r="Z103" s="11">
        <f t="shared" si="129"/>
        <v>0</v>
      </c>
      <c r="AA103" s="11">
        <f t="shared" si="130"/>
        <v>0</v>
      </c>
      <c r="AB103" s="11">
        <f t="shared" si="127"/>
        <v>0</v>
      </c>
      <c r="AC103" s="11">
        <f t="shared" si="128"/>
        <v>0</v>
      </c>
      <c r="AD103" s="11">
        <f t="shared" si="131"/>
        <v>0</v>
      </c>
      <c r="AE103" s="11">
        <f t="shared" si="132"/>
        <v>0</v>
      </c>
      <c r="AF103" s="11">
        <f t="shared" si="133"/>
        <v>0</v>
      </c>
      <c r="AG103" s="32">
        <f t="shared" si="134"/>
        <v>0</v>
      </c>
      <c r="AH103" s="28">
        <f t="shared" si="135"/>
        <v>0</v>
      </c>
      <c r="AI103" s="23"/>
      <c r="AJ103" s="17">
        <v>4</v>
      </c>
      <c r="AK103" s="61" t="s">
        <v>49</v>
      </c>
      <c r="AL103" s="5">
        <v>0</v>
      </c>
      <c r="AN103" s="59" t="str">
        <f t="shared" si="117"/>
        <v>---</v>
      </c>
      <c r="AO103" s="11">
        <f t="shared" si="118"/>
        <v>0</v>
      </c>
      <c r="AP103" s="11">
        <f t="shared" si="119"/>
        <v>0</v>
      </c>
      <c r="AQ103" s="11">
        <f t="shared" si="120"/>
        <v>0</v>
      </c>
      <c r="AR103" s="11">
        <f t="shared" si="121"/>
        <v>0</v>
      </c>
      <c r="AS103" s="11">
        <f t="shared" si="122"/>
        <v>0</v>
      </c>
      <c r="AT103" s="11">
        <f t="shared" si="123"/>
        <v>0</v>
      </c>
      <c r="AU103" s="10">
        <f t="shared" si="124"/>
        <v>0</v>
      </c>
    </row>
    <row r="104" spans="2:47" s="17" customFormat="1" ht="12.75">
      <c r="B104" s="53"/>
      <c r="C104" s="54"/>
      <c r="D104" s="54"/>
      <c r="E104" s="54"/>
      <c r="F104" s="54"/>
      <c r="G104" s="13" t="s">
        <v>49</v>
      </c>
      <c r="H104" s="12"/>
      <c r="I104" s="4"/>
      <c r="J104" s="12"/>
      <c r="K104" s="4"/>
      <c r="L104" s="12"/>
      <c r="M104" s="4"/>
      <c r="N104" s="12"/>
      <c r="O104" s="4"/>
      <c r="P104" s="12"/>
      <c r="Q104" s="4"/>
      <c r="R104" s="12"/>
      <c r="S104" s="4"/>
      <c r="T104" s="12"/>
      <c r="U104" s="5"/>
      <c r="V104" s="28">
        <f t="shared" si="125"/>
        <v>0</v>
      </c>
      <c r="W104" s="9"/>
      <c r="X104" s="10"/>
      <c r="Y104" s="59" t="str">
        <f t="shared" si="126"/>
        <v>---</v>
      </c>
      <c r="Z104" s="11">
        <f t="shared" si="129"/>
        <v>0</v>
      </c>
      <c r="AA104" s="11">
        <f t="shared" si="130"/>
        <v>0</v>
      </c>
      <c r="AB104" s="11">
        <f t="shared" si="127"/>
        <v>0</v>
      </c>
      <c r="AC104" s="11">
        <f t="shared" si="128"/>
        <v>0</v>
      </c>
      <c r="AD104" s="11">
        <f t="shared" si="131"/>
        <v>0</v>
      </c>
      <c r="AE104" s="11">
        <f t="shared" si="132"/>
        <v>0</v>
      </c>
      <c r="AF104" s="11">
        <f t="shared" si="133"/>
        <v>0</v>
      </c>
      <c r="AG104" s="32">
        <f t="shared" si="134"/>
        <v>0</v>
      </c>
      <c r="AH104" s="28">
        <f t="shared" si="135"/>
        <v>0</v>
      </c>
      <c r="AI104" s="23"/>
      <c r="AJ104" s="17">
        <v>5</v>
      </c>
      <c r="AK104" s="61" t="s">
        <v>49</v>
      </c>
      <c r="AL104" s="5">
        <v>0</v>
      </c>
      <c r="AN104" s="59" t="str">
        <f t="shared" si="117"/>
        <v>---</v>
      </c>
      <c r="AO104" s="11">
        <f t="shared" si="118"/>
        <v>0</v>
      </c>
      <c r="AP104" s="11">
        <f t="shared" si="119"/>
        <v>0</v>
      </c>
      <c r="AQ104" s="11">
        <f t="shared" si="120"/>
        <v>0</v>
      </c>
      <c r="AR104" s="11">
        <f t="shared" si="121"/>
        <v>0</v>
      </c>
      <c r="AS104" s="11">
        <f t="shared" si="122"/>
        <v>0</v>
      </c>
      <c r="AT104" s="11">
        <f t="shared" si="123"/>
        <v>0</v>
      </c>
      <c r="AU104" s="10">
        <f t="shared" si="124"/>
        <v>0</v>
      </c>
    </row>
    <row r="105" spans="2:47" s="17" customFormat="1" ht="12.75">
      <c r="B105" s="53"/>
      <c r="C105" s="54"/>
      <c r="D105" s="54"/>
      <c r="E105" s="54"/>
      <c r="F105" s="54"/>
      <c r="G105" s="13" t="s">
        <v>49</v>
      </c>
      <c r="H105" s="12"/>
      <c r="I105" s="4"/>
      <c r="J105" s="12"/>
      <c r="K105" s="4"/>
      <c r="L105" s="12"/>
      <c r="M105" s="4"/>
      <c r="N105" s="12"/>
      <c r="O105" s="4"/>
      <c r="P105" s="12"/>
      <c r="Q105" s="4"/>
      <c r="R105" s="12"/>
      <c r="S105" s="4"/>
      <c r="T105" s="12"/>
      <c r="U105" s="5"/>
      <c r="V105" s="28">
        <f t="shared" si="125"/>
        <v>0</v>
      </c>
      <c r="W105" s="9"/>
      <c r="X105" s="10"/>
      <c r="Y105" s="59" t="str">
        <f t="shared" si="126"/>
        <v>---</v>
      </c>
      <c r="Z105" s="11">
        <f t="shared" si="129"/>
        <v>0</v>
      </c>
      <c r="AA105" s="11">
        <f t="shared" si="130"/>
        <v>0</v>
      </c>
      <c r="AB105" s="11">
        <f t="shared" si="127"/>
        <v>0</v>
      </c>
      <c r="AC105" s="11">
        <f t="shared" si="128"/>
        <v>0</v>
      </c>
      <c r="AD105" s="11">
        <f t="shared" si="131"/>
        <v>0</v>
      </c>
      <c r="AE105" s="11">
        <f t="shared" si="132"/>
        <v>0</v>
      </c>
      <c r="AF105" s="11">
        <f t="shared" si="133"/>
        <v>0</v>
      </c>
      <c r="AG105" s="32">
        <f t="shared" si="134"/>
        <v>0</v>
      </c>
      <c r="AH105" s="28">
        <f t="shared" si="135"/>
        <v>0</v>
      </c>
      <c r="AI105" s="23"/>
      <c r="AJ105" s="17">
        <v>6</v>
      </c>
      <c r="AK105" s="61" t="s">
        <v>49</v>
      </c>
      <c r="AL105" s="5">
        <v>0</v>
      </c>
      <c r="AN105" s="59" t="str">
        <f t="shared" si="117"/>
        <v>---</v>
      </c>
      <c r="AO105" s="11">
        <f t="shared" si="118"/>
        <v>0</v>
      </c>
      <c r="AP105" s="11">
        <f t="shared" si="119"/>
        <v>0</v>
      </c>
      <c r="AQ105" s="11">
        <f t="shared" si="120"/>
        <v>0</v>
      </c>
      <c r="AR105" s="11">
        <f t="shared" si="121"/>
        <v>0</v>
      </c>
      <c r="AS105" s="11">
        <f t="shared" si="122"/>
        <v>0</v>
      </c>
      <c r="AT105" s="11">
        <f t="shared" si="123"/>
        <v>0</v>
      </c>
      <c r="AU105" s="10">
        <f t="shared" si="124"/>
        <v>0</v>
      </c>
    </row>
    <row r="106" spans="2:47" s="17" customFormat="1" ht="12.75">
      <c r="B106" s="53"/>
      <c r="C106" s="54"/>
      <c r="D106" s="54"/>
      <c r="E106" s="54"/>
      <c r="F106" s="54"/>
      <c r="G106" s="13" t="s">
        <v>49</v>
      </c>
      <c r="H106" s="12"/>
      <c r="I106" s="4"/>
      <c r="J106" s="12"/>
      <c r="K106" s="4"/>
      <c r="L106" s="12"/>
      <c r="M106" s="4"/>
      <c r="N106" s="12"/>
      <c r="O106" s="4"/>
      <c r="P106" s="12"/>
      <c r="Q106" s="4"/>
      <c r="R106" s="12"/>
      <c r="S106" s="4"/>
      <c r="T106" s="12"/>
      <c r="U106" s="5"/>
      <c r="V106" s="28">
        <f t="shared" si="125"/>
        <v>0</v>
      </c>
      <c r="W106" s="9"/>
      <c r="X106" s="10"/>
      <c r="Y106" s="59" t="str">
        <f t="shared" si="126"/>
        <v>---</v>
      </c>
      <c r="Z106" s="11">
        <f t="shared" si="129"/>
        <v>0</v>
      </c>
      <c r="AA106" s="11">
        <f t="shared" si="130"/>
        <v>0</v>
      </c>
      <c r="AB106" s="11">
        <f t="shared" si="127"/>
        <v>0</v>
      </c>
      <c r="AC106" s="11">
        <f t="shared" si="128"/>
        <v>0</v>
      </c>
      <c r="AD106" s="11">
        <f t="shared" si="131"/>
        <v>0</v>
      </c>
      <c r="AE106" s="11">
        <f t="shared" si="132"/>
        <v>0</v>
      </c>
      <c r="AF106" s="11">
        <f t="shared" si="133"/>
        <v>0</v>
      </c>
      <c r="AG106" s="32">
        <f t="shared" si="134"/>
        <v>0</v>
      </c>
      <c r="AH106" s="28">
        <f t="shared" si="135"/>
        <v>0</v>
      </c>
      <c r="AI106" s="23"/>
      <c r="AJ106" s="17">
        <v>7</v>
      </c>
      <c r="AK106" s="61" t="s">
        <v>49</v>
      </c>
      <c r="AL106" s="5">
        <v>0</v>
      </c>
      <c r="AN106" s="59" t="str">
        <f t="shared" si="117"/>
        <v>---</v>
      </c>
      <c r="AO106" s="11">
        <f t="shared" si="118"/>
        <v>0</v>
      </c>
      <c r="AP106" s="11">
        <f t="shared" si="119"/>
        <v>0</v>
      </c>
      <c r="AQ106" s="11">
        <f t="shared" si="120"/>
        <v>0</v>
      </c>
      <c r="AR106" s="11">
        <f t="shared" si="121"/>
        <v>0</v>
      </c>
      <c r="AS106" s="11">
        <f t="shared" si="122"/>
        <v>0</v>
      </c>
      <c r="AT106" s="11">
        <f t="shared" si="123"/>
        <v>0</v>
      </c>
      <c r="AU106" s="10">
        <f t="shared" si="124"/>
        <v>0</v>
      </c>
    </row>
    <row r="107" spans="2:47" s="17" customFormat="1" ht="13.5" thickBot="1">
      <c r="B107" s="55"/>
      <c r="C107" s="56"/>
      <c r="D107" s="56"/>
      <c r="E107" s="56"/>
      <c r="F107" s="56"/>
      <c r="G107" s="14"/>
      <c r="H107" s="6"/>
      <c r="I107" s="7"/>
      <c r="J107" s="6"/>
      <c r="K107" s="7"/>
      <c r="L107" s="6"/>
      <c r="M107" s="7"/>
      <c r="N107" s="6"/>
      <c r="O107" s="7"/>
      <c r="P107" s="6"/>
      <c r="Q107" s="7"/>
      <c r="R107" s="6"/>
      <c r="S107" s="7"/>
      <c r="T107" s="6"/>
      <c r="U107" s="8"/>
      <c r="V107" s="8"/>
      <c r="W107" s="9"/>
      <c r="X107" s="10"/>
      <c r="Y107" s="60" t="str">
        <f t="shared" si="126"/>
        <v>---</v>
      </c>
      <c r="Z107" s="11">
        <f t="shared" si="129"/>
        <v>0</v>
      </c>
      <c r="AA107" s="34">
        <f t="shared" si="130"/>
        <v>0</v>
      </c>
      <c r="AB107" s="34">
        <f t="shared" si="127"/>
        <v>0</v>
      </c>
      <c r="AC107" s="34">
        <f t="shared" si="128"/>
        <v>0</v>
      </c>
      <c r="AD107" s="34">
        <f t="shared" si="131"/>
        <v>0</v>
      </c>
      <c r="AE107" s="11">
        <f t="shared" si="132"/>
        <v>0</v>
      </c>
      <c r="AF107" s="11">
        <f t="shared" si="133"/>
        <v>0</v>
      </c>
      <c r="AG107" s="32">
        <f t="shared" si="134"/>
        <v>0</v>
      </c>
      <c r="AH107" s="36">
        <f t="shared" si="135"/>
        <v>0</v>
      </c>
      <c r="AI107" s="23"/>
      <c r="AJ107" s="24">
        <v>8</v>
      </c>
      <c r="AK107" s="62" t="s">
        <v>49</v>
      </c>
      <c r="AL107" s="58">
        <v>0</v>
      </c>
      <c r="AN107" s="71"/>
      <c r="AO107" s="68"/>
      <c r="AP107" s="68"/>
      <c r="AQ107" s="68"/>
      <c r="AR107" s="68"/>
      <c r="AS107" s="68"/>
      <c r="AT107" s="68"/>
      <c r="AU107" s="69"/>
    </row>
    <row r="108" spans="2:47" s="17" customFormat="1" ht="13.5" thickTop="1">
      <c r="B108" s="52">
        <f>B99</f>
        <v>70</v>
      </c>
      <c r="C108" s="43" t="str">
        <f>C99</f>
        <v>C</v>
      </c>
      <c r="D108" s="43" t="str">
        <f>D99</f>
        <v>Open Gold</v>
      </c>
      <c r="E108" s="43" t="str">
        <f>E99</f>
        <v>Rhythm</v>
      </c>
      <c r="F108" s="2" t="s">
        <v>47</v>
      </c>
      <c r="G108" s="15">
        <f aca="true" t="shared" si="136" ref="G108:G115">G99</f>
        <v>145</v>
      </c>
      <c r="H108" s="3">
        <v>8</v>
      </c>
      <c r="I108" s="4">
        <v>7</v>
      </c>
      <c r="J108" s="3"/>
      <c r="K108" s="4"/>
      <c r="L108" s="3">
        <v>7</v>
      </c>
      <c r="M108" s="4">
        <v>8</v>
      </c>
      <c r="N108" s="3">
        <v>8</v>
      </c>
      <c r="O108" s="4">
        <v>8</v>
      </c>
      <c r="P108" s="3"/>
      <c r="Q108" s="4"/>
      <c r="R108" s="3">
        <v>8</v>
      </c>
      <c r="S108" s="4">
        <v>8</v>
      </c>
      <c r="T108" s="3">
        <v>8</v>
      </c>
      <c r="U108" s="5">
        <v>8</v>
      </c>
      <c r="V108" s="28">
        <f>SUM(H108:U108)</f>
        <v>78</v>
      </c>
      <c r="W108" s="11"/>
      <c r="X108" s="11"/>
      <c r="Y108" s="37"/>
      <c r="Z108" s="75"/>
      <c r="AA108" s="11"/>
      <c r="AB108" s="11"/>
      <c r="AC108" s="11"/>
      <c r="AD108" s="11"/>
      <c r="AE108" s="75"/>
      <c r="AF108" s="75"/>
      <c r="AG108" s="76"/>
      <c r="AH108" s="18"/>
      <c r="AN108" s="59">
        <f aca="true" t="shared" si="137" ref="AN108:AN115">G108</f>
        <v>145</v>
      </c>
      <c r="AO108" s="11">
        <f aca="true" t="shared" si="138" ref="AO108:AO115">SUM(H108:I108)</f>
        <v>15</v>
      </c>
      <c r="AP108" s="11">
        <f aca="true" t="shared" si="139" ref="AP108:AP115">SUM(J108:K108)</f>
        <v>0</v>
      </c>
      <c r="AQ108" s="11">
        <f aca="true" t="shared" si="140" ref="AQ108:AQ115">SUM(L108:M108)</f>
        <v>15</v>
      </c>
      <c r="AR108" s="11">
        <f aca="true" t="shared" si="141" ref="AR108:AR115">SUM(N108:O108)</f>
        <v>16</v>
      </c>
      <c r="AS108" s="11">
        <f aca="true" t="shared" si="142" ref="AS108:AS115">SUM(P108:Q108)</f>
        <v>0</v>
      </c>
      <c r="AT108" s="11">
        <f aca="true" t="shared" si="143" ref="AT108:AT115">SUM(R108:S108)</f>
        <v>16</v>
      </c>
      <c r="AU108" s="10">
        <f aca="true" t="shared" si="144" ref="AU108:AU115">SUM(T108:U108)</f>
        <v>16</v>
      </c>
    </row>
    <row r="109" spans="2:47" s="17" customFormat="1" ht="12.75">
      <c r="B109" s="53"/>
      <c r="C109" s="43"/>
      <c r="D109" s="43"/>
      <c r="E109" s="43"/>
      <c r="F109" s="43"/>
      <c r="G109" s="15" t="str">
        <f t="shared" si="136"/>
        <v>---</v>
      </c>
      <c r="H109" s="3"/>
      <c r="I109" s="4"/>
      <c r="J109" s="3"/>
      <c r="K109" s="4"/>
      <c r="L109" s="3"/>
      <c r="M109" s="4"/>
      <c r="N109" s="3"/>
      <c r="O109" s="4"/>
      <c r="P109" s="3"/>
      <c r="Q109" s="4"/>
      <c r="R109" s="3"/>
      <c r="S109" s="4"/>
      <c r="T109" s="3"/>
      <c r="U109" s="5"/>
      <c r="V109" s="28">
        <f aca="true" t="shared" si="145" ref="V109:V115">SUM(H109:U109)</f>
        <v>0</v>
      </c>
      <c r="W109" s="11"/>
      <c r="X109" s="11"/>
      <c r="Y109" s="38"/>
      <c r="Z109" s="39"/>
      <c r="AA109" s="39"/>
      <c r="AB109" s="39"/>
      <c r="AC109" s="39"/>
      <c r="AD109" s="39"/>
      <c r="AE109" s="39"/>
      <c r="AF109" s="39"/>
      <c r="AG109" s="39"/>
      <c r="AH109" s="39"/>
      <c r="AN109" s="59" t="str">
        <f t="shared" si="137"/>
        <v>---</v>
      </c>
      <c r="AO109" s="11">
        <f t="shared" si="138"/>
        <v>0</v>
      </c>
      <c r="AP109" s="11">
        <f t="shared" si="139"/>
        <v>0</v>
      </c>
      <c r="AQ109" s="11">
        <f t="shared" si="140"/>
        <v>0</v>
      </c>
      <c r="AR109" s="11">
        <f t="shared" si="141"/>
        <v>0</v>
      </c>
      <c r="AS109" s="11">
        <f t="shared" si="142"/>
        <v>0</v>
      </c>
      <c r="AT109" s="11">
        <f t="shared" si="143"/>
        <v>0</v>
      </c>
      <c r="AU109" s="10">
        <f t="shared" si="144"/>
        <v>0</v>
      </c>
    </row>
    <row r="110" spans="2:47" s="17" customFormat="1" ht="12.75">
      <c r="B110" s="53"/>
      <c r="C110" s="43"/>
      <c r="D110" s="43"/>
      <c r="E110" s="43"/>
      <c r="F110" s="43"/>
      <c r="G110" s="15" t="str">
        <f t="shared" si="136"/>
        <v>---</v>
      </c>
      <c r="H110" s="3"/>
      <c r="I110" s="4"/>
      <c r="J110" s="3"/>
      <c r="K110" s="4"/>
      <c r="L110" s="3"/>
      <c r="M110" s="4"/>
      <c r="N110" s="3"/>
      <c r="O110" s="4"/>
      <c r="P110" s="3"/>
      <c r="Q110" s="4"/>
      <c r="R110" s="3"/>
      <c r="S110" s="4"/>
      <c r="T110" s="3"/>
      <c r="U110" s="5"/>
      <c r="V110" s="28">
        <f t="shared" si="145"/>
        <v>0</v>
      </c>
      <c r="W110" s="11"/>
      <c r="X110" s="11"/>
      <c r="Y110" s="37"/>
      <c r="Z110" s="11"/>
      <c r="AA110" s="11"/>
      <c r="AB110" s="11"/>
      <c r="AC110" s="11"/>
      <c r="AD110" s="11"/>
      <c r="AE110" s="11"/>
      <c r="AF110" s="11"/>
      <c r="AG110" s="21"/>
      <c r="AH110" s="18"/>
      <c r="AN110" s="59" t="str">
        <f t="shared" si="137"/>
        <v>---</v>
      </c>
      <c r="AO110" s="11">
        <f t="shared" si="138"/>
        <v>0</v>
      </c>
      <c r="AP110" s="11">
        <f t="shared" si="139"/>
        <v>0</v>
      </c>
      <c r="AQ110" s="11">
        <f t="shared" si="140"/>
        <v>0</v>
      </c>
      <c r="AR110" s="11">
        <f t="shared" si="141"/>
        <v>0</v>
      </c>
      <c r="AS110" s="11">
        <f t="shared" si="142"/>
        <v>0</v>
      </c>
      <c r="AT110" s="11">
        <f t="shared" si="143"/>
        <v>0</v>
      </c>
      <c r="AU110" s="10">
        <f t="shared" si="144"/>
        <v>0</v>
      </c>
    </row>
    <row r="111" spans="2:47" s="17" customFormat="1" ht="12.75">
      <c r="B111" s="53"/>
      <c r="C111" s="43"/>
      <c r="D111" s="43"/>
      <c r="E111" s="43"/>
      <c r="F111" s="43"/>
      <c r="G111" s="15" t="str">
        <f t="shared" si="136"/>
        <v>---</v>
      </c>
      <c r="H111" s="3"/>
      <c r="I111" s="4"/>
      <c r="J111" s="3"/>
      <c r="K111" s="4"/>
      <c r="L111" s="3"/>
      <c r="M111" s="4"/>
      <c r="N111" s="3"/>
      <c r="O111" s="4"/>
      <c r="P111" s="3"/>
      <c r="Q111" s="4"/>
      <c r="R111" s="3"/>
      <c r="S111" s="4"/>
      <c r="T111" s="3"/>
      <c r="U111" s="5"/>
      <c r="V111" s="28">
        <f t="shared" si="145"/>
        <v>0</v>
      </c>
      <c r="W111" s="11"/>
      <c r="X111" s="11"/>
      <c r="Y111" s="37"/>
      <c r="Z111" s="11"/>
      <c r="AA111" s="11"/>
      <c r="AB111" s="11"/>
      <c r="AC111" s="11"/>
      <c r="AD111" s="11"/>
      <c r="AE111" s="11"/>
      <c r="AF111" s="11"/>
      <c r="AG111" s="21"/>
      <c r="AH111" s="18"/>
      <c r="AN111" s="59" t="str">
        <f t="shared" si="137"/>
        <v>---</v>
      </c>
      <c r="AO111" s="11">
        <f t="shared" si="138"/>
        <v>0</v>
      </c>
      <c r="AP111" s="11">
        <f t="shared" si="139"/>
        <v>0</v>
      </c>
      <c r="AQ111" s="11">
        <f t="shared" si="140"/>
        <v>0</v>
      </c>
      <c r="AR111" s="11">
        <f t="shared" si="141"/>
        <v>0</v>
      </c>
      <c r="AS111" s="11">
        <f t="shared" si="142"/>
        <v>0</v>
      </c>
      <c r="AT111" s="11">
        <f t="shared" si="143"/>
        <v>0</v>
      </c>
      <c r="AU111" s="10">
        <f t="shared" si="144"/>
        <v>0</v>
      </c>
    </row>
    <row r="112" spans="2:47" s="17" customFormat="1" ht="12.75">
      <c r="B112" s="53"/>
      <c r="C112" s="43"/>
      <c r="D112" s="43"/>
      <c r="E112" s="43"/>
      <c r="F112" s="43"/>
      <c r="G112" s="15" t="str">
        <f t="shared" si="136"/>
        <v>---</v>
      </c>
      <c r="H112" s="3"/>
      <c r="I112" s="4"/>
      <c r="J112" s="3"/>
      <c r="K112" s="4"/>
      <c r="L112" s="3"/>
      <c r="M112" s="4"/>
      <c r="N112" s="3"/>
      <c r="O112" s="4"/>
      <c r="P112" s="3"/>
      <c r="Q112" s="4"/>
      <c r="R112" s="3"/>
      <c r="S112" s="4"/>
      <c r="T112" s="3"/>
      <c r="U112" s="5"/>
      <c r="V112" s="28">
        <f t="shared" si="145"/>
        <v>0</v>
      </c>
      <c r="W112" s="11"/>
      <c r="X112" s="11"/>
      <c r="Y112" s="37"/>
      <c r="Z112" s="11"/>
      <c r="AA112" s="11"/>
      <c r="AB112" s="11"/>
      <c r="AC112" s="11"/>
      <c r="AD112" s="11"/>
      <c r="AE112" s="11"/>
      <c r="AF112" s="11"/>
      <c r="AG112" s="21"/>
      <c r="AH112" s="18"/>
      <c r="AN112" s="59" t="str">
        <f t="shared" si="137"/>
        <v>---</v>
      </c>
      <c r="AO112" s="11">
        <f t="shared" si="138"/>
        <v>0</v>
      </c>
      <c r="AP112" s="11">
        <f t="shared" si="139"/>
        <v>0</v>
      </c>
      <c r="AQ112" s="11">
        <f t="shared" si="140"/>
        <v>0</v>
      </c>
      <c r="AR112" s="11">
        <f t="shared" si="141"/>
        <v>0</v>
      </c>
      <c r="AS112" s="11">
        <f t="shared" si="142"/>
        <v>0</v>
      </c>
      <c r="AT112" s="11">
        <f t="shared" si="143"/>
        <v>0</v>
      </c>
      <c r="AU112" s="10">
        <f t="shared" si="144"/>
        <v>0</v>
      </c>
    </row>
    <row r="113" spans="2:47" s="17" customFormat="1" ht="12.75">
      <c r="B113" s="53"/>
      <c r="C113" s="54"/>
      <c r="D113" s="54"/>
      <c r="E113" s="54"/>
      <c r="F113" s="54"/>
      <c r="G113" s="15" t="str">
        <f t="shared" si="136"/>
        <v>---</v>
      </c>
      <c r="H113" s="12"/>
      <c r="I113" s="4"/>
      <c r="J113" s="12"/>
      <c r="K113" s="4"/>
      <c r="L113" s="12"/>
      <c r="M113" s="4"/>
      <c r="N113" s="12"/>
      <c r="O113" s="4"/>
      <c r="P113" s="12"/>
      <c r="Q113" s="4"/>
      <c r="R113" s="12"/>
      <c r="S113" s="4"/>
      <c r="T113" s="12"/>
      <c r="U113" s="5"/>
      <c r="V113" s="28">
        <f t="shared" si="145"/>
        <v>0</v>
      </c>
      <c r="W113" s="9"/>
      <c r="X113" s="11"/>
      <c r="Y113" s="37"/>
      <c r="Z113" s="11"/>
      <c r="AA113" s="11"/>
      <c r="AB113" s="11"/>
      <c r="AC113" s="11"/>
      <c r="AD113" s="11"/>
      <c r="AE113" s="11"/>
      <c r="AF113" s="11"/>
      <c r="AG113" s="21"/>
      <c r="AH113" s="18"/>
      <c r="AN113" s="59" t="str">
        <f t="shared" si="137"/>
        <v>---</v>
      </c>
      <c r="AO113" s="11">
        <f t="shared" si="138"/>
        <v>0</v>
      </c>
      <c r="AP113" s="11">
        <f t="shared" si="139"/>
        <v>0</v>
      </c>
      <c r="AQ113" s="11">
        <f t="shared" si="140"/>
        <v>0</v>
      </c>
      <c r="AR113" s="11">
        <f t="shared" si="141"/>
        <v>0</v>
      </c>
      <c r="AS113" s="11">
        <f t="shared" si="142"/>
        <v>0</v>
      </c>
      <c r="AT113" s="11">
        <f t="shared" si="143"/>
        <v>0</v>
      </c>
      <c r="AU113" s="10">
        <f t="shared" si="144"/>
        <v>0</v>
      </c>
    </row>
    <row r="114" spans="2:47" s="17" customFormat="1" ht="12.75">
      <c r="B114" s="53"/>
      <c r="C114" s="54"/>
      <c r="D114" s="54"/>
      <c r="E114" s="54"/>
      <c r="F114" s="54"/>
      <c r="G114" s="15" t="str">
        <f t="shared" si="136"/>
        <v>---</v>
      </c>
      <c r="H114" s="12"/>
      <c r="I114" s="4"/>
      <c r="J114" s="12"/>
      <c r="K114" s="4"/>
      <c r="L114" s="12"/>
      <c r="M114" s="4"/>
      <c r="N114" s="12"/>
      <c r="O114" s="4"/>
      <c r="P114" s="12"/>
      <c r="Q114" s="4"/>
      <c r="R114" s="12"/>
      <c r="S114" s="4"/>
      <c r="T114" s="12"/>
      <c r="U114" s="5"/>
      <c r="V114" s="28">
        <f t="shared" si="145"/>
        <v>0</v>
      </c>
      <c r="W114" s="11"/>
      <c r="X114" s="11"/>
      <c r="Y114" s="37"/>
      <c r="Z114" s="11"/>
      <c r="AA114" s="11"/>
      <c r="AB114" s="11"/>
      <c r="AC114" s="11"/>
      <c r="AD114" s="11"/>
      <c r="AE114" s="11"/>
      <c r="AF114" s="11"/>
      <c r="AG114" s="21"/>
      <c r="AH114" s="18"/>
      <c r="AN114" s="59" t="str">
        <f t="shared" si="137"/>
        <v>---</v>
      </c>
      <c r="AO114" s="11">
        <f t="shared" si="138"/>
        <v>0</v>
      </c>
      <c r="AP114" s="11">
        <f t="shared" si="139"/>
        <v>0</v>
      </c>
      <c r="AQ114" s="11">
        <f t="shared" si="140"/>
        <v>0</v>
      </c>
      <c r="AR114" s="11">
        <f t="shared" si="141"/>
        <v>0</v>
      </c>
      <c r="AS114" s="11">
        <f t="shared" si="142"/>
        <v>0</v>
      </c>
      <c r="AT114" s="11">
        <f t="shared" si="143"/>
        <v>0</v>
      </c>
      <c r="AU114" s="10">
        <f t="shared" si="144"/>
        <v>0</v>
      </c>
    </row>
    <row r="115" spans="2:47" s="17" customFormat="1" ht="12.75">
      <c r="B115" s="53"/>
      <c r="C115" s="54"/>
      <c r="D115" s="54"/>
      <c r="E115" s="54"/>
      <c r="F115" s="54"/>
      <c r="G115" s="15" t="str">
        <f t="shared" si="136"/>
        <v>---</v>
      </c>
      <c r="H115" s="12"/>
      <c r="I115" s="4"/>
      <c r="J115" s="12"/>
      <c r="K115" s="4"/>
      <c r="L115" s="12"/>
      <c r="M115" s="4"/>
      <c r="N115" s="12"/>
      <c r="O115" s="4"/>
      <c r="P115" s="12"/>
      <c r="Q115" s="4"/>
      <c r="R115" s="12"/>
      <c r="S115" s="4"/>
      <c r="T115" s="12"/>
      <c r="U115" s="5"/>
      <c r="V115" s="28">
        <f t="shared" si="145"/>
        <v>0</v>
      </c>
      <c r="W115" s="11"/>
      <c r="X115" s="11"/>
      <c r="Y115" s="37"/>
      <c r="Z115" s="11"/>
      <c r="AA115" s="11"/>
      <c r="AB115" s="11"/>
      <c r="AC115" s="11"/>
      <c r="AD115" s="11"/>
      <c r="AE115" s="11"/>
      <c r="AF115" s="11"/>
      <c r="AG115" s="21"/>
      <c r="AH115" s="18"/>
      <c r="AN115" s="59" t="str">
        <f t="shared" si="137"/>
        <v>---</v>
      </c>
      <c r="AO115" s="11">
        <f t="shared" si="138"/>
        <v>0</v>
      </c>
      <c r="AP115" s="11">
        <f t="shared" si="139"/>
        <v>0</v>
      </c>
      <c r="AQ115" s="11">
        <f t="shared" si="140"/>
        <v>0</v>
      </c>
      <c r="AR115" s="11">
        <f t="shared" si="141"/>
        <v>0</v>
      </c>
      <c r="AS115" s="11">
        <f t="shared" si="142"/>
        <v>0</v>
      </c>
      <c r="AT115" s="11">
        <f t="shared" si="143"/>
        <v>0</v>
      </c>
      <c r="AU115" s="10">
        <f t="shared" si="144"/>
        <v>0</v>
      </c>
    </row>
    <row r="116" spans="2:47" s="17" customFormat="1" ht="13.5" thickBot="1">
      <c r="B116" s="55"/>
      <c r="C116" s="56"/>
      <c r="D116" s="56"/>
      <c r="E116" s="56"/>
      <c r="F116" s="56"/>
      <c r="G116" s="14"/>
      <c r="H116" s="6"/>
      <c r="I116" s="7"/>
      <c r="J116" s="6"/>
      <c r="K116" s="7"/>
      <c r="L116" s="6"/>
      <c r="M116" s="7"/>
      <c r="N116" s="6"/>
      <c r="O116" s="7"/>
      <c r="P116" s="6"/>
      <c r="Q116" s="7"/>
      <c r="R116" s="6"/>
      <c r="S116" s="7"/>
      <c r="T116" s="6"/>
      <c r="U116" s="8"/>
      <c r="V116" s="8"/>
      <c r="W116" s="11"/>
      <c r="X116" s="11"/>
      <c r="Y116" s="37"/>
      <c r="Z116" s="21"/>
      <c r="AA116" s="21"/>
      <c r="AB116" s="21"/>
      <c r="AC116" s="21"/>
      <c r="AD116" s="21"/>
      <c r="AE116" s="21"/>
      <c r="AF116" s="21"/>
      <c r="AG116" s="21"/>
      <c r="AH116" s="18"/>
      <c r="AN116" s="71"/>
      <c r="AO116" s="68"/>
      <c r="AP116" s="68"/>
      <c r="AQ116" s="68"/>
      <c r="AR116" s="68"/>
      <c r="AS116" s="68"/>
      <c r="AT116" s="68"/>
      <c r="AU116" s="69"/>
    </row>
    <row r="117" spans="2:47" s="17" customFormat="1" ht="13.5" thickTop="1">
      <c r="B117" s="52">
        <f>B99</f>
        <v>70</v>
      </c>
      <c r="C117" s="43" t="str">
        <f>C99</f>
        <v>C</v>
      </c>
      <c r="D117" s="43" t="str">
        <f>D99</f>
        <v>Open Gold</v>
      </c>
      <c r="E117" s="43" t="str">
        <f>E99</f>
        <v>Rhythm</v>
      </c>
      <c r="F117" s="2" t="s">
        <v>48</v>
      </c>
      <c r="G117" s="15">
        <f aca="true" t="shared" si="146" ref="G117:G124">G99</f>
        <v>145</v>
      </c>
      <c r="H117" s="3">
        <v>8</v>
      </c>
      <c r="I117" s="4">
        <v>6</v>
      </c>
      <c r="J117" s="3"/>
      <c r="K117" s="4"/>
      <c r="L117" s="3">
        <v>7</v>
      </c>
      <c r="M117" s="4">
        <v>7</v>
      </c>
      <c r="N117" s="3">
        <v>8</v>
      </c>
      <c r="O117" s="4">
        <v>8</v>
      </c>
      <c r="P117" s="3"/>
      <c r="Q117" s="4"/>
      <c r="R117" s="3">
        <v>8</v>
      </c>
      <c r="S117" s="4">
        <v>8</v>
      </c>
      <c r="T117" s="3">
        <v>8</v>
      </c>
      <c r="U117" s="5">
        <v>8</v>
      </c>
      <c r="V117" s="28">
        <f>SUM(H117:U117)</f>
        <v>76</v>
      </c>
      <c r="W117" s="9"/>
      <c r="X117" s="11"/>
      <c r="Y117" s="37"/>
      <c r="Z117" s="11"/>
      <c r="AA117" s="11"/>
      <c r="AB117" s="11"/>
      <c r="AC117" s="11"/>
      <c r="AD117" s="11"/>
      <c r="AE117" s="11"/>
      <c r="AF117" s="11"/>
      <c r="AG117" s="21"/>
      <c r="AH117" s="18"/>
      <c r="AN117" s="59">
        <f aca="true" t="shared" si="147" ref="AN117:AN124">G117</f>
        <v>145</v>
      </c>
      <c r="AO117" s="11">
        <f aca="true" t="shared" si="148" ref="AO117:AO124">SUM(H117:I117)</f>
        <v>14</v>
      </c>
      <c r="AP117" s="11">
        <f aca="true" t="shared" si="149" ref="AP117:AP124">SUM(J117:K117)</f>
        <v>0</v>
      </c>
      <c r="AQ117" s="11">
        <f aca="true" t="shared" si="150" ref="AQ117:AQ124">SUM(L117:M117)</f>
        <v>14</v>
      </c>
      <c r="AR117" s="11">
        <f aca="true" t="shared" si="151" ref="AR117:AR124">SUM(N117:O117)</f>
        <v>16</v>
      </c>
      <c r="AS117" s="11">
        <f aca="true" t="shared" si="152" ref="AS117:AS124">SUM(P117:Q117)</f>
        <v>0</v>
      </c>
      <c r="AT117" s="11">
        <f aca="true" t="shared" si="153" ref="AT117:AT124">SUM(R117:S117)</f>
        <v>16</v>
      </c>
      <c r="AU117" s="10">
        <f aca="true" t="shared" si="154" ref="AU117:AU124">SUM(T117:U117)</f>
        <v>16</v>
      </c>
    </row>
    <row r="118" spans="2:47" s="17" customFormat="1" ht="12.75">
      <c r="B118" s="53"/>
      <c r="C118" s="43"/>
      <c r="D118" s="43"/>
      <c r="E118" s="43"/>
      <c r="F118" s="43"/>
      <c r="G118" s="15" t="str">
        <f t="shared" si="146"/>
        <v>---</v>
      </c>
      <c r="H118" s="3"/>
      <c r="I118" s="4"/>
      <c r="J118" s="3"/>
      <c r="K118" s="4"/>
      <c r="L118" s="3"/>
      <c r="M118" s="4"/>
      <c r="N118" s="3"/>
      <c r="O118" s="4"/>
      <c r="P118" s="3"/>
      <c r="Q118" s="4"/>
      <c r="R118" s="3"/>
      <c r="S118" s="4"/>
      <c r="T118" s="3"/>
      <c r="U118" s="5"/>
      <c r="V118" s="28">
        <f aca="true" t="shared" si="155" ref="V118:V124">SUM(H118:U118)</f>
        <v>0</v>
      </c>
      <c r="W118" s="11"/>
      <c r="X118" s="11"/>
      <c r="Y118" s="37"/>
      <c r="Z118" s="11"/>
      <c r="AA118" s="11"/>
      <c r="AB118" s="11"/>
      <c r="AC118" s="11"/>
      <c r="AD118" s="11"/>
      <c r="AE118" s="11"/>
      <c r="AF118" s="11"/>
      <c r="AG118" s="21"/>
      <c r="AH118" s="18"/>
      <c r="AN118" s="59" t="str">
        <f t="shared" si="147"/>
        <v>---</v>
      </c>
      <c r="AO118" s="11">
        <f t="shared" si="148"/>
        <v>0</v>
      </c>
      <c r="AP118" s="11">
        <f t="shared" si="149"/>
        <v>0</v>
      </c>
      <c r="AQ118" s="11">
        <f t="shared" si="150"/>
        <v>0</v>
      </c>
      <c r="AR118" s="11">
        <f t="shared" si="151"/>
        <v>0</v>
      </c>
      <c r="AS118" s="11">
        <f t="shared" si="152"/>
        <v>0</v>
      </c>
      <c r="AT118" s="11">
        <f t="shared" si="153"/>
        <v>0</v>
      </c>
      <c r="AU118" s="10">
        <f t="shared" si="154"/>
        <v>0</v>
      </c>
    </row>
    <row r="119" spans="2:47" s="17" customFormat="1" ht="12.75">
      <c r="B119" s="53"/>
      <c r="C119" s="43"/>
      <c r="D119" s="43"/>
      <c r="E119" s="43"/>
      <c r="F119" s="43"/>
      <c r="G119" s="15" t="str">
        <f t="shared" si="146"/>
        <v>---</v>
      </c>
      <c r="H119" s="3"/>
      <c r="I119" s="4"/>
      <c r="J119" s="3"/>
      <c r="K119" s="4"/>
      <c r="L119" s="3"/>
      <c r="M119" s="4"/>
      <c r="N119" s="3"/>
      <c r="O119" s="4"/>
      <c r="P119" s="3"/>
      <c r="Q119" s="4"/>
      <c r="R119" s="3"/>
      <c r="S119" s="4"/>
      <c r="T119" s="3"/>
      <c r="U119" s="5"/>
      <c r="V119" s="28">
        <f t="shared" si="155"/>
        <v>0</v>
      </c>
      <c r="W119" s="11"/>
      <c r="X119" s="11"/>
      <c r="Y119" s="37"/>
      <c r="Z119" s="11"/>
      <c r="AA119" s="11"/>
      <c r="AB119" s="11"/>
      <c r="AC119" s="11"/>
      <c r="AD119" s="11"/>
      <c r="AE119" s="11"/>
      <c r="AF119" s="11"/>
      <c r="AG119" s="21"/>
      <c r="AH119" s="18"/>
      <c r="AN119" s="59" t="str">
        <f t="shared" si="147"/>
        <v>---</v>
      </c>
      <c r="AO119" s="11">
        <f t="shared" si="148"/>
        <v>0</v>
      </c>
      <c r="AP119" s="11">
        <f t="shared" si="149"/>
        <v>0</v>
      </c>
      <c r="AQ119" s="11">
        <f t="shared" si="150"/>
        <v>0</v>
      </c>
      <c r="AR119" s="11">
        <f t="shared" si="151"/>
        <v>0</v>
      </c>
      <c r="AS119" s="11">
        <f t="shared" si="152"/>
        <v>0</v>
      </c>
      <c r="AT119" s="11">
        <f t="shared" si="153"/>
        <v>0</v>
      </c>
      <c r="AU119" s="10">
        <f t="shared" si="154"/>
        <v>0</v>
      </c>
    </row>
    <row r="120" spans="2:47" s="17" customFormat="1" ht="12.75">
      <c r="B120" s="53"/>
      <c r="C120" s="43"/>
      <c r="D120" s="43"/>
      <c r="E120" s="43"/>
      <c r="F120" s="43"/>
      <c r="G120" s="15" t="str">
        <f t="shared" si="146"/>
        <v>---</v>
      </c>
      <c r="H120" s="3"/>
      <c r="I120" s="4"/>
      <c r="J120" s="3"/>
      <c r="K120" s="4"/>
      <c r="L120" s="3"/>
      <c r="M120" s="4"/>
      <c r="N120" s="3"/>
      <c r="O120" s="4"/>
      <c r="P120" s="3"/>
      <c r="Q120" s="4"/>
      <c r="R120" s="3"/>
      <c r="S120" s="4"/>
      <c r="T120" s="3"/>
      <c r="U120" s="5"/>
      <c r="V120" s="28">
        <f t="shared" si="155"/>
        <v>0</v>
      </c>
      <c r="W120" s="11"/>
      <c r="X120" s="11"/>
      <c r="Y120" s="37"/>
      <c r="Z120" s="11"/>
      <c r="AA120" s="11"/>
      <c r="AB120" s="11"/>
      <c r="AC120" s="11"/>
      <c r="AD120" s="11"/>
      <c r="AE120" s="11"/>
      <c r="AF120" s="11"/>
      <c r="AG120" s="21"/>
      <c r="AH120" s="18"/>
      <c r="AN120" s="59" t="str">
        <f t="shared" si="147"/>
        <v>---</v>
      </c>
      <c r="AO120" s="11">
        <f t="shared" si="148"/>
        <v>0</v>
      </c>
      <c r="AP120" s="11">
        <f t="shared" si="149"/>
        <v>0</v>
      </c>
      <c r="AQ120" s="11">
        <f t="shared" si="150"/>
        <v>0</v>
      </c>
      <c r="AR120" s="11">
        <f t="shared" si="151"/>
        <v>0</v>
      </c>
      <c r="AS120" s="11">
        <f t="shared" si="152"/>
        <v>0</v>
      </c>
      <c r="AT120" s="11">
        <f t="shared" si="153"/>
        <v>0</v>
      </c>
      <c r="AU120" s="10">
        <f t="shared" si="154"/>
        <v>0</v>
      </c>
    </row>
    <row r="121" spans="2:47" s="17" customFormat="1" ht="12.75">
      <c r="B121" s="53"/>
      <c r="C121" s="43"/>
      <c r="D121" s="43"/>
      <c r="E121" s="43"/>
      <c r="F121" s="43"/>
      <c r="G121" s="15" t="str">
        <f t="shared" si="146"/>
        <v>---</v>
      </c>
      <c r="H121" s="3"/>
      <c r="I121" s="4"/>
      <c r="J121" s="3"/>
      <c r="K121" s="4"/>
      <c r="L121" s="3"/>
      <c r="M121" s="4"/>
      <c r="N121" s="3"/>
      <c r="O121" s="4"/>
      <c r="P121" s="3"/>
      <c r="Q121" s="4"/>
      <c r="R121" s="3"/>
      <c r="S121" s="4"/>
      <c r="T121" s="3"/>
      <c r="U121" s="5"/>
      <c r="V121" s="28">
        <f t="shared" si="155"/>
        <v>0</v>
      </c>
      <c r="W121" s="11"/>
      <c r="X121" s="11"/>
      <c r="Y121" s="37"/>
      <c r="Z121" s="11"/>
      <c r="AA121" s="11"/>
      <c r="AB121" s="11"/>
      <c r="AC121" s="11"/>
      <c r="AD121" s="11"/>
      <c r="AE121" s="11"/>
      <c r="AF121" s="11"/>
      <c r="AG121" s="21"/>
      <c r="AH121" s="18"/>
      <c r="AN121" s="59" t="str">
        <f t="shared" si="147"/>
        <v>---</v>
      </c>
      <c r="AO121" s="11">
        <f t="shared" si="148"/>
        <v>0</v>
      </c>
      <c r="AP121" s="11">
        <f t="shared" si="149"/>
        <v>0</v>
      </c>
      <c r="AQ121" s="11">
        <f t="shared" si="150"/>
        <v>0</v>
      </c>
      <c r="AR121" s="11">
        <f t="shared" si="151"/>
        <v>0</v>
      </c>
      <c r="AS121" s="11">
        <f t="shared" si="152"/>
        <v>0</v>
      </c>
      <c r="AT121" s="11">
        <f t="shared" si="153"/>
        <v>0</v>
      </c>
      <c r="AU121" s="10">
        <f t="shared" si="154"/>
        <v>0</v>
      </c>
    </row>
    <row r="122" spans="2:47" s="17" customFormat="1" ht="12.75">
      <c r="B122" s="53"/>
      <c r="C122" s="54"/>
      <c r="D122" s="54"/>
      <c r="E122" s="54"/>
      <c r="F122" s="54"/>
      <c r="G122" s="15" t="str">
        <f t="shared" si="146"/>
        <v>---</v>
      </c>
      <c r="H122" s="12"/>
      <c r="I122" s="4"/>
      <c r="J122" s="12"/>
      <c r="K122" s="4"/>
      <c r="L122" s="12"/>
      <c r="M122" s="4"/>
      <c r="N122" s="12"/>
      <c r="O122" s="4"/>
      <c r="P122" s="12"/>
      <c r="Q122" s="4"/>
      <c r="R122" s="12"/>
      <c r="S122" s="4"/>
      <c r="T122" s="12"/>
      <c r="U122" s="5"/>
      <c r="V122" s="28">
        <f t="shared" si="155"/>
        <v>0</v>
      </c>
      <c r="W122" s="9"/>
      <c r="X122" s="11"/>
      <c r="Y122" s="37"/>
      <c r="Z122" s="11"/>
      <c r="AA122" s="11"/>
      <c r="AB122" s="11"/>
      <c r="AC122" s="11"/>
      <c r="AD122" s="11"/>
      <c r="AE122" s="11"/>
      <c r="AF122" s="11"/>
      <c r="AG122" s="21"/>
      <c r="AH122" s="18"/>
      <c r="AN122" s="59" t="str">
        <f t="shared" si="147"/>
        <v>---</v>
      </c>
      <c r="AO122" s="11">
        <f t="shared" si="148"/>
        <v>0</v>
      </c>
      <c r="AP122" s="11">
        <f t="shared" si="149"/>
        <v>0</v>
      </c>
      <c r="AQ122" s="11">
        <f t="shared" si="150"/>
        <v>0</v>
      </c>
      <c r="AR122" s="11">
        <f t="shared" si="151"/>
        <v>0</v>
      </c>
      <c r="AS122" s="11">
        <f t="shared" si="152"/>
        <v>0</v>
      </c>
      <c r="AT122" s="11">
        <f t="shared" si="153"/>
        <v>0</v>
      </c>
      <c r="AU122" s="10">
        <f t="shared" si="154"/>
        <v>0</v>
      </c>
    </row>
    <row r="123" spans="2:47" s="17" customFormat="1" ht="12.75">
      <c r="B123" s="53"/>
      <c r="C123" s="54"/>
      <c r="D123" s="54"/>
      <c r="E123" s="54"/>
      <c r="F123" s="54"/>
      <c r="G123" s="15" t="str">
        <f t="shared" si="146"/>
        <v>---</v>
      </c>
      <c r="H123" s="12"/>
      <c r="I123" s="4"/>
      <c r="J123" s="12"/>
      <c r="K123" s="4"/>
      <c r="L123" s="12"/>
      <c r="M123" s="4"/>
      <c r="N123" s="12"/>
      <c r="O123" s="4"/>
      <c r="P123" s="12"/>
      <c r="Q123" s="4"/>
      <c r="R123" s="12"/>
      <c r="S123" s="4"/>
      <c r="T123" s="12"/>
      <c r="U123" s="5"/>
      <c r="V123" s="28">
        <f t="shared" si="155"/>
        <v>0</v>
      </c>
      <c r="W123" s="9"/>
      <c r="X123" s="11"/>
      <c r="Y123" s="37"/>
      <c r="Z123" s="11"/>
      <c r="AA123" s="11"/>
      <c r="AB123" s="11"/>
      <c r="AC123" s="11"/>
      <c r="AD123" s="11"/>
      <c r="AE123" s="11"/>
      <c r="AF123" s="11"/>
      <c r="AG123" s="21"/>
      <c r="AH123" s="18"/>
      <c r="AN123" s="59" t="str">
        <f t="shared" si="147"/>
        <v>---</v>
      </c>
      <c r="AO123" s="11">
        <f t="shared" si="148"/>
        <v>0</v>
      </c>
      <c r="AP123" s="11">
        <f t="shared" si="149"/>
        <v>0</v>
      </c>
      <c r="AQ123" s="11">
        <f t="shared" si="150"/>
        <v>0</v>
      </c>
      <c r="AR123" s="11">
        <f t="shared" si="151"/>
        <v>0</v>
      </c>
      <c r="AS123" s="11">
        <f t="shared" si="152"/>
        <v>0</v>
      </c>
      <c r="AT123" s="11">
        <f t="shared" si="153"/>
        <v>0</v>
      </c>
      <c r="AU123" s="10">
        <f t="shared" si="154"/>
        <v>0</v>
      </c>
    </row>
    <row r="124" spans="2:47" s="17" customFormat="1" ht="12.75">
      <c r="B124" s="53"/>
      <c r="C124" s="54"/>
      <c r="D124" s="54"/>
      <c r="E124" s="54"/>
      <c r="F124" s="54"/>
      <c r="G124" s="15" t="str">
        <f t="shared" si="146"/>
        <v>---</v>
      </c>
      <c r="H124" s="12"/>
      <c r="I124" s="4"/>
      <c r="J124" s="12"/>
      <c r="K124" s="4"/>
      <c r="L124" s="12"/>
      <c r="M124" s="4"/>
      <c r="N124" s="12"/>
      <c r="O124" s="4"/>
      <c r="P124" s="12"/>
      <c r="Q124" s="4"/>
      <c r="R124" s="12"/>
      <c r="S124" s="4"/>
      <c r="T124" s="12"/>
      <c r="U124" s="5"/>
      <c r="V124" s="28">
        <f t="shared" si="155"/>
        <v>0</v>
      </c>
      <c r="W124" s="9"/>
      <c r="X124" s="11"/>
      <c r="Y124" s="37"/>
      <c r="Z124" s="11"/>
      <c r="AA124" s="11"/>
      <c r="AB124" s="11"/>
      <c r="AC124" s="11"/>
      <c r="AD124" s="11"/>
      <c r="AE124" s="11"/>
      <c r="AF124" s="11"/>
      <c r="AG124" s="21"/>
      <c r="AH124" s="18"/>
      <c r="AN124" s="59" t="str">
        <f t="shared" si="147"/>
        <v>---</v>
      </c>
      <c r="AO124" s="11">
        <f t="shared" si="148"/>
        <v>0</v>
      </c>
      <c r="AP124" s="11">
        <f t="shared" si="149"/>
        <v>0</v>
      </c>
      <c r="AQ124" s="11">
        <f t="shared" si="150"/>
        <v>0</v>
      </c>
      <c r="AR124" s="11">
        <f t="shared" si="151"/>
        <v>0</v>
      </c>
      <c r="AS124" s="11">
        <f t="shared" si="152"/>
        <v>0</v>
      </c>
      <c r="AT124" s="11">
        <f t="shared" si="153"/>
        <v>0</v>
      </c>
      <c r="AU124" s="10">
        <f t="shared" si="154"/>
        <v>0</v>
      </c>
    </row>
    <row r="125" spans="2:47" s="17" customFormat="1" ht="13.5" thickBot="1">
      <c r="B125" s="57"/>
      <c r="C125" s="56"/>
      <c r="D125" s="56"/>
      <c r="E125" s="56"/>
      <c r="F125" s="56"/>
      <c r="G125" s="14"/>
      <c r="H125" s="6"/>
      <c r="I125" s="7"/>
      <c r="J125" s="6"/>
      <c r="K125" s="7"/>
      <c r="L125" s="6"/>
      <c r="M125" s="7"/>
      <c r="N125" s="6"/>
      <c r="O125" s="7"/>
      <c r="P125" s="6"/>
      <c r="Q125" s="7"/>
      <c r="R125" s="6"/>
      <c r="S125" s="7"/>
      <c r="T125" s="6"/>
      <c r="U125" s="8"/>
      <c r="V125" s="8"/>
      <c r="W125" s="9"/>
      <c r="X125" s="11"/>
      <c r="Y125" s="37"/>
      <c r="Z125" s="21"/>
      <c r="AA125" s="21"/>
      <c r="AB125" s="21"/>
      <c r="AC125" s="21"/>
      <c r="AD125" s="21"/>
      <c r="AE125" s="21"/>
      <c r="AF125" s="21"/>
      <c r="AG125" s="21"/>
      <c r="AH125" s="18"/>
      <c r="AN125" s="72"/>
      <c r="AO125" s="33"/>
      <c r="AP125" s="33"/>
      <c r="AQ125" s="33"/>
      <c r="AR125" s="33"/>
      <c r="AS125" s="33"/>
      <c r="AT125" s="33"/>
      <c r="AU125" s="67"/>
    </row>
    <row r="126" spans="7:34" s="17" customFormat="1" ht="13.5" thickTop="1">
      <c r="G126" s="18"/>
      <c r="I126" s="18"/>
      <c r="K126" s="18"/>
      <c r="M126" s="18"/>
      <c r="O126" s="18"/>
      <c r="Q126" s="18"/>
      <c r="S126" s="18"/>
      <c r="W126" s="40"/>
      <c r="X126" s="21"/>
      <c r="Y126" s="37"/>
      <c r="Z126" s="21"/>
      <c r="AA126" s="21"/>
      <c r="AB126" s="21"/>
      <c r="AC126" s="21"/>
      <c r="AD126" s="21"/>
      <c r="AE126" s="21"/>
      <c r="AF126" s="21"/>
      <c r="AG126" s="21"/>
      <c r="AH126" s="18"/>
    </row>
    <row r="128" s="64" customFormat="1" ht="12.75">
      <c r="Y128" s="65"/>
    </row>
    <row r="129" s="40" customFormat="1" ht="12.75">
      <c r="U129" s="79"/>
    </row>
    <row r="130" spans="3:6" ht="13.5" thickBot="1">
      <c r="C130" s="77"/>
      <c r="D130" s="77"/>
      <c r="E130" s="77"/>
      <c r="F130" s="77"/>
    </row>
    <row r="131" spans="2:47" s="17" customFormat="1" ht="14.25" thickBot="1" thickTop="1">
      <c r="B131" s="42" t="s">
        <v>1</v>
      </c>
      <c r="C131" s="43" t="s">
        <v>34</v>
      </c>
      <c r="D131" s="43" t="s">
        <v>60</v>
      </c>
      <c r="E131" s="43" t="s">
        <v>28</v>
      </c>
      <c r="F131" s="43" t="s">
        <v>39</v>
      </c>
      <c r="G131" s="44" t="s">
        <v>29</v>
      </c>
      <c r="H131" s="84">
        <v>13</v>
      </c>
      <c r="I131" s="85"/>
      <c r="J131" s="86">
        <v>14</v>
      </c>
      <c r="K131" s="85"/>
      <c r="L131" s="86">
        <v>15</v>
      </c>
      <c r="M131" s="85"/>
      <c r="N131" s="86">
        <v>18</v>
      </c>
      <c r="O131" s="85"/>
      <c r="P131" s="86">
        <v>20</v>
      </c>
      <c r="Q131" s="85"/>
      <c r="R131" s="86">
        <v>23</v>
      </c>
      <c r="S131" s="85"/>
      <c r="T131" s="86">
        <v>28</v>
      </c>
      <c r="U131" s="93"/>
      <c r="V131" s="44"/>
      <c r="W131" s="21"/>
      <c r="X131" s="22"/>
      <c r="Y131" s="94" t="str">
        <f>"Heat # "&amp;B133&amp;": "&amp;"Magic Six "&amp;E133&amp;" "&amp;D133&amp;" "&amp;C133</f>
        <v>Heat # 120: Magic Six Latin Bronze B</v>
      </c>
      <c r="Z131" s="95"/>
      <c r="AA131" s="95"/>
      <c r="AB131" s="95"/>
      <c r="AC131" s="95"/>
      <c r="AD131" s="95"/>
      <c r="AE131" s="95"/>
      <c r="AF131" s="95"/>
      <c r="AG131" s="95"/>
      <c r="AH131" s="96"/>
      <c r="AI131" s="23"/>
      <c r="AJ131" s="97" t="str">
        <f>"Heat # "&amp;B133&amp;": "&amp;"Magic Six "&amp;E133&amp;" "&amp;D133&amp;" "&amp;C133</f>
        <v>Heat # 120: Magic Six Latin Bronze B</v>
      </c>
      <c r="AK131" s="98"/>
      <c r="AL131" s="99"/>
      <c r="AM131" s="20"/>
      <c r="AN131" s="81" t="str">
        <f>"Heat # "&amp;B133&amp;": "&amp;"Magic Six "&amp;E133&amp;" "&amp;D133&amp;" "&amp;C133</f>
        <v>Heat # 120: Magic Six Latin Bronze B</v>
      </c>
      <c r="AO131" s="82"/>
      <c r="AP131" s="82"/>
      <c r="AQ131" s="82"/>
      <c r="AR131" s="82"/>
      <c r="AS131" s="82"/>
      <c r="AT131" s="82"/>
      <c r="AU131" s="83"/>
    </row>
    <row r="132" spans="2:47" s="17" customFormat="1" ht="14.25" thickBot="1" thickTop="1">
      <c r="B132" s="46"/>
      <c r="C132" s="47"/>
      <c r="D132" s="47"/>
      <c r="E132" s="47"/>
      <c r="F132" s="47"/>
      <c r="G132" s="48" t="s">
        <v>2</v>
      </c>
      <c r="H132" s="49" t="s">
        <v>3</v>
      </c>
      <c r="I132" s="50" t="s">
        <v>43</v>
      </c>
      <c r="J132" s="49" t="s">
        <v>3</v>
      </c>
      <c r="K132" s="50" t="s">
        <v>43</v>
      </c>
      <c r="L132" s="49" t="s">
        <v>3</v>
      </c>
      <c r="M132" s="50" t="s">
        <v>44</v>
      </c>
      <c r="N132" s="49" t="s">
        <v>3</v>
      </c>
      <c r="O132" s="50" t="s">
        <v>36</v>
      </c>
      <c r="P132" s="49" t="s">
        <v>3</v>
      </c>
      <c r="Q132" s="50" t="s">
        <v>41</v>
      </c>
      <c r="R132" s="101" t="s">
        <v>49</v>
      </c>
      <c r="S132" s="102" t="s">
        <v>49</v>
      </c>
      <c r="T132" s="101" t="s">
        <v>49</v>
      </c>
      <c r="U132" s="103" t="s">
        <v>49</v>
      </c>
      <c r="V132" s="51" t="s">
        <v>45</v>
      </c>
      <c r="W132" s="25"/>
      <c r="X132" s="26"/>
      <c r="Y132" s="27"/>
      <c r="Z132" s="87" t="s">
        <v>50</v>
      </c>
      <c r="AA132" s="88"/>
      <c r="AB132" s="88"/>
      <c r="AC132" s="88"/>
      <c r="AD132" s="88"/>
      <c r="AE132" s="88"/>
      <c r="AF132" s="88"/>
      <c r="AG132" s="88"/>
      <c r="AH132" s="89"/>
      <c r="AI132" s="23"/>
      <c r="AJ132" s="90" t="s">
        <v>51</v>
      </c>
      <c r="AK132" s="91"/>
      <c r="AL132" s="92"/>
      <c r="AN132" s="70" t="s">
        <v>2</v>
      </c>
      <c r="AO132" s="73">
        <f>H131</f>
        <v>13</v>
      </c>
      <c r="AP132" s="73">
        <f>J131</f>
        <v>14</v>
      </c>
      <c r="AQ132" s="73">
        <f>L131</f>
        <v>15</v>
      </c>
      <c r="AR132" s="73">
        <f>N131</f>
        <v>18</v>
      </c>
      <c r="AS132" s="73">
        <f>P131</f>
        <v>20</v>
      </c>
      <c r="AT132" s="73">
        <f>R131</f>
        <v>23</v>
      </c>
      <c r="AU132" s="74">
        <f>T131</f>
        <v>28</v>
      </c>
    </row>
    <row r="133" spans="2:47" s="17" customFormat="1" ht="13.5" thickTop="1">
      <c r="B133" s="66">
        <v>120</v>
      </c>
      <c r="C133" s="2" t="s">
        <v>53</v>
      </c>
      <c r="D133" s="2" t="s">
        <v>63</v>
      </c>
      <c r="E133" s="2" t="s">
        <v>55</v>
      </c>
      <c r="F133" s="2" t="s">
        <v>54</v>
      </c>
      <c r="G133" s="13">
        <v>114</v>
      </c>
      <c r="H133" s="3">
        <v>7</v>
      </c>
      <c r="I133" s="4">
        <v>7</v>
      </c>
      <c r="J133" s="3">
        <v>6</v>
      </c>
      <c r="K133" s="4">
        <v>7</v>
      </c>
      <c r="L133" s="3">
        <v>7</v>
      </c>
      <c r="M133" s="4">
        <v>8</v>
      </c>
      <c r="N133" s="3">
        <v>7</v>
      </c>
      <c r="O133" s="4">
        <v>7</v>
      </c>
      <c r="P133" s="3">
        <v>6</v>
      </c>
      <c r="Q133" s="4">
        <v>6</v>
      </c>
      <c r="R133" s="3"/>
      <c r="S133" s="4"/>
      <c r="T133" s="3"/>
      <c r="U133" s="5"/>
      <c r="V133" s="28">
        <f>SUM(H133:U133)</f>
        <v>68</v>
      </c>
      <c r="W133" s="9"/>
      <c r="X133" s="10"/>
      <c r="Y133" s="29" t="s">
        <v>2</v>
      </c>
      <c r="Z133" s="30" t="s">
        <v>3</v>
      </c>
      <c r="AA133" s="30" t="s">
        <v>41</v>
      </c>
      <c r="AB133" s="30" t="s">
        <v>36</v>
      </c>
      <c r="AC133" s="30" t="s">
        <v>42</v>
      </c>
      <c r="AD133" s="30" t="s">
        <v>43</v>
      </c>
      <c r="AE133" s="30" t="s">
        <v>44</v>
      </c>
      <c r="AF133" s="30" t="str">
        <f>S132</f>
        <v>---</v>
      </c>
      <c r="AG133" s="63" t="str">
        <f>U132</f>
        <v>---</v>
      </c>
      <c r="AH133" s="31" t="s">
        <v>45</v>
      </c>
      <c r="AI133" s="23"/>
      <c r="AJ133" s="25" t="s">
        <v>52</v>
      </c>
      <c r="AK133" s="25" t="s">
        <v>2</v>
      </c>
      <c r="AL133" s="26" t="s">
        <v>45</v>
      </c>
      <c r="AN133" s="59">
        <f aca="true" t="shared" si="156" ref="AN133:AN140">G133</f>
        <v>114</v>
      </c>
      <c r="AO133" s="11">
        <f aca="true" t="shared" si="157" ref="AO133:AO140">SUM(H133:I133)</f>
        <v>14</v>
      </c>
      <c r="AP133" s="11">
        <f aca="true" t="shared" si="158" ref="AP133:AP140">SUM(J133:K133)</f>
        <v>13</v>
      </c>
      <c r="AQ133" s="11">
        <f aca="true" t="shared" si="159" ref="AQ133:AQ140">SUM(L133:M133)</f>
        <v>15</v>
      </c>
      <c r="AR133" s="11">
        <f aca="true" t="shared" si="160" ref="AR133:AR140">SUM(N133:O133)</f>
        <v>14</v>
      </c>
      <c r="AS133" s="11">
        <f aca="true" t="shared" si="161" ref="AS133:AS140">SUM(P133:Q133)</f>
        <v>12</v>
      </c>
      <c r="AT133" s="11">
        <f aca="true" t="shared" si="162" ref="AT133:AT140">SUM(R133:S133)</f>
        <v>0</v>
      </c>
      <c r="AU133" s="10">
        <f aca="true" t="shared" si="163" ref="AU133:AU140">SUM(T133:U133)</f>
        <v>0</v>
      </c>
    </row>
    <row r="134" spans="2:47" s="17" customFormat="1" ht="12.75">
      <c r="B134" s="53"/>
      <c r="C134" s="43"/>
      <c r="D134" s="43"/>
      <c r="E134" s="43"/>
      <c r="F134" s="43"/>
      <c r="G134" s="13" t="s">
        <v>49</v>
      </c>
      <c r="H134" s="3"/>
      <c r="I134" s="4"/>
      <c r="J134" s="3"/>
      <c r="K134" s="4"/>
      <c r="L134" s="3"/>
      <c r="M134" s="4"/>
      <c r="N134" s="3"/>
      <c r="O134" s="4"/>
      <c r="P134" s="3"/>
      <c r="Q134" s="4"/>
      <c r="R134" s="3"/>
      <c r="S134" s="4"/>
      <c r="T134" s="3"/>
      <c r="U134" s="5"/>
      <c r="V134" s="28">
        <f aca="true" t="shared" si="164" ref="V134:V140">SUM(H134:U134)</f>
        <v>0</v>
      </c>
      <c r="W134" s="11"/>
      <c r="X134" s="10"/>
      <c r="Y134" s="59">
        <f aca="true" t="shared" si="165" ref="Y134:Y141">G133</f>
        <v>114</v>
      </c>
      <c r="Z134" s="11">
        <f>SUM(H133,J133,L133,N133,P133,R133,T133)+SUM(H142,J142,L142,N142,P142,R142,T142)+SUM(H151,J151,L151,N151,P151,R151,T151)</f>
        <v>103</v>
      </c>
      <c r="AA134" s="11">
        <f>I133+I142+I151</f>
        <v>21</v>
      </c>
      <c r="AB134" s="11">
        <f aca="true" t="shared" si="166" ref="AB134:AB141">K133+K142+K151</f>
        <v>20</v>
      </c>
      <c r="AC134" s="11">
        <f aca="true" t="shared" si="167" ref="AC134:AC141">M133+M142+M151</f>
        <v>24</v>
      </c>
      <c r="AD134" s="11">
        <f>O133+O142+O151</f>
        <v>22</v>
      </c>
      <c r="AE134" s="11">
        <f>Q133+Q142+Q151</f>
        <v>18</v>
      </c>
      <c r="AF134" s="11">
        <f>S133+S142+S151</f>
        <v>0</v>
      </c>
      <c r="AG134" s="32">
        <f>U133+U142+U151</f>
        <v>0</v>
      </c>
      <c r="AH134" s="28">
        <f>SUM(Z134:AG134)</f>
        <v>208</v>
      </c>
      <c r="AI134" s="23"/>
      <c r="AJ134" s="17">
        <v>1</v>
      </c>
      <c r="AK134" s="61">
        <v>149</v>
      </c>
      <c r="AL134" s="5">
        <v>350</v>
      </c>
      <c r="AN134" s="59" t="str">
        <f t="shared" si="156"/>
        <v>---</v>
      </c>
      <c r="AO134" s="11">
        <f t="shared" si="157"/>
        <v>0</v>
      </c>
      <c r="AP134" s="11">
        <f t="shared" si="158"/>
        <v>0</v>
      </c>
      <c r="AQ134" s="11">
        <f t="shared" si="159"/>
        <v>0</v>
      </c>
      <c r="AR134" s="11">
        <f t="shared" si="160"/>
        <v>0</v>
      </c>
      <c r="AS134" s="11">
        <f t="shared" si="161"/>
        <v>0</v>
      </c>
      <c r="AT134" s="11">
        <f t="shared" si="162"/>
        <v>0</v>
      </c>
      <c r="AU134" s="10">
        <f t="shared" si="163"/>
        <v>0</v>
      </c>
    </row>
    <row r="135" spans="2:47" s="17" customFormat="1" ht="12.75">
      <c r="B135" s="53"/>
      <c r="C135" s="43"/>
      <c r="D135" s="43"/>
      <c r="E135" s="43"/>
      <c r="F135" s="43"/>
      <c r="G135" s="13" t="s">
        <v>49</v>
      </c>
      <c r="H135" s="3"/>
      <c r="I135" s="4"/>
      <c r="J135" s="3"/>
      <c r="K135" s="4"/>
      <c r="L135" s="3"/>
      <c r="M135" s="4"/>
      <c r="N135" s="3"/>
      <c r="O135" s="4"/>
      <c r="P135" s="3"/>
      <c r="Q135" s="4"/>
      <c r="R135" s="3"/>
      <c r="S135" s="4"/>
      <c r="T135" s="3"/>
      <c r="U135" s="5"/>
      <c r="V135" s="28">
        <f t="shared" si="164"/>
        <v>0</v>
      </c>
      <c r="W135" s="11"/>
      <c r="X135" s="10"/>
      <c r="Y135" s="59" t="str">
        <f t="shared" si="165"/>
        <v>---</v>
      </c>
      <c r="Z135" s="11">
        <f aca="true" t="shared" si="168" ref="Z135:Z141">SUM(H134,J134,L134,N134,P134,R134,T134)+SUM(H143,J143,L143,N143,P143,R143,T143)+SUM(H152,J152,L152,N152,P152,R152,T152)</f>
        <v>0</v>
      </c>
      <c r="AA135" s="11">
        <f aca="true" t="shared" si="169" ref="AA135:AA141">I134+I143+I152</f>
        <v>0</v>
      </c>
      <c r="AB135" s="11">
        <f t="shared" si="166"/>
        <v>0</v>
      </c>
      <c r="AC135" s="11">
        <f t="shared" si="167"/>
        <v>0</v>
      </c>
      <c r="AD135" s="11">
        <f aca="true" t="shared" si="170" ref="AD135:AD141">O134+O143+O152</f>
        <v>0</v>
      </c>
      <c r="AE135" s="11">
        <f aca="true" t="shared" si="171" ref="AE135:AE141">Q134+Q143+Q152</f>
        <v>0</v>
      </c>
      <c r="AF135" s="11">
        <f aca="true" t="shared" si="172" ref="AF135:AF141">S134+S143+S152</f>
        <v>0</v>
      </c>
      <c r="AG135" s="32">
        <f aca="true" t="shared" si="173" ref="AG135:AG141">U134+U143+U152</f>
        <v>0</v>
      </c>
      <c r="AH135" s="28">
        <f aca="true" t="shared" si="174" ref="AH135:AH141">SUM(Z135:AG135)</f>
        <v>0</v>
      </c>
      <c r="AI135" s="23"/>
      <c r="AJ135" s="17">
        <v>2</v>
      </c>
      <c r="AK135" s="61" t="s">
        <v>49</v>
      </c>
      <c r="AL135" s="5">
        <v>0</v>
      </c>
      <c r="AN135" s="59" t="str">
        <f t="shared" si="156"/>
        <v>---</v>
      </c>
      <c r="AO135" s="11">
        <f t="shared" si="157"/>
        <v>0</v>
      </c>
      <c r="AP135" s="11">
        <f t="shared" si="158"/>
        <v>0</v>
      </c>
      <c r="AQ135" s="11">
        <f t="shared" si="159"/>
        <v>0</v>
      </c>
      <c r="AR135" s="11">
        <f t="shared" si="160"/>
        <v>0</v>
      </c>
      <c r="AS135" s="11">
        <f t="shared" si="161"/>
        <v>0</v>
      </c>
      <c r="AT135" s="11">
        <f t="shared" si="162"/>
        <v>0</v>
      </c>
      <c r="AU135" s="10">
        <f t="shared" si="163"/>
        <v>0</v>
      </c>
    </row>
    <row r="136" spans="2:47" s="17" customFormat="1" ht="12.75">
      <c r="B136" s="53"/>
      <c r="C136" s="43"/>
      <c r="D136" s="43"/>
      <c r="E136" s="43"/>
      <c r="F136" s="43"/>
      <c r="G136" s="13" t="s">
        <v>49</v>
      </c>
      <c r="H136" s="3"/>
      <c r="I136" s="4"/>
      <c r="J136" s="3"/>
      <c r="K136" s="4"/>
      <c r="L136" s="3"/>
      <c r="M136" s="4"/>
      <c r="N136" s="3"/>
      <c r="O136" s="4"/>
      <c r="P136" s="3"/>
      <c r="Q136" s="4"/>
      <c r="R136" s="3"/>
      <c r="S136" s="4"/>
      <c r="T136" s="3"/>
      <c r="U136" s="5"/>
      <c r="V136" s="28">
        <f t="shared" si="164"/>
        <v>0</v>
      </c>
      <c r="W136" s="11"/>
      <c r="X136" s="10"/>
      <c r="Y136" s="59" t="str">
        <f t="shared" si="165"/>
        <v>---</v>
      </c>
      <c r="Z136" s="11">
        <f t="shared" si="168"/>
        <v>0</v>
      </c>
      <c r="AA136" s="11">
        <f t="shared" si="169"/>
        <v>0</v>
      </c>
      <c r="AB136" s="11">
        <f t="shared" si="166"/>
        <v>0</v>
      </c>
      <c r="AC136" s="11">
        <f t="shared" si="167"/>
        <v>0</v>
      </c>
      <c r="AD136" s="11">
        <f t="shared" si="170"/>
        <v>0</v>
      </c>
      <c r="AE136" s="11">
        <f t="shared" si="171"/>
        <v>0</v>
      </c>
      <c r="AF136" s="11">
        <f t="shared" si="172"/>
        <v>0</v>
      </c>
      <c r="AG136" s="32">
        <f t="shared" si="173"/>
        <v>0</v>
      </c>
      <c r="AH136" s="28">
        <f t="shared" si="174"/>
        <v>0</v>
      </c>
      <c r="AI136" s="23"/>
      <c r="AJ136" s="17">
        <v>3</v>
      </c>
      <c r="AK136" s="61" t="s">
        <v>49</v>
      </c>
      <c r="AL136" s="5">
        <v>0</v>
      </c>
      <c r="AN136" s="59" t="str">
        <f t="shared" si="156"/>
        <v>---</v>
      </c>
      <c r="AO136" s="11">
        <f t="shared" si="157"/>
        <v>0</v>
      </c>
      <c r="AP136" s="11">
        <f t="shared" si="158"/>
        <v>0</v>
      </c>
      <c r="AQ136" s="11">
        <f t="shared" si="159"/>
        <v>0</v>
      </c>
      <c r="AR136" s="11">
        <f t="shared" si="160"/>
        <v>0</v>
      </c>
      <c r="AS136" s="11">
        <f t="shared" si="161"/>
        <v>0</v>
      </c>
      <c r="AT136" s="11">
        <f t="shared" si="162"/>
        <v>0</v>
      </c>
      <c r="AU136" s="10">
        <f t="shared" si="163"/>
        <v>0</v>
      </c>
    </row>
    <row r="137" spans="2:47" s="17" customFormat="1" ht="12.75">
      <c r="B137" s="53"/>
      <c r="C137" s="43"/>
      <c r="D137" s="43"/>
      <c r="E137" s="43"/>
      <c r="F137" s="43"/>
      <c r="G137" s="13" t="s">
        <v>49</v>
      </c>
      <c r="H137" s="3"/>
      <c r="I137" s="4"/>
      <c r="J137" s="3"/>
      <c r="K137" s="4"/>
      <c r="L137" s="3"/>
      <c r="M137" s="4"/>
      <c r="N137" s="3"/>
      <c r="O137" s="4"/>
      <c r="P137" s="3"/>
      <c r="Q137" s="4"/>
      <c r="R137" s="3"/>
      <c r="S137" s="4"/>
      <c r="T137" s="3"/>
      <c r="U137" s="5"/>
      <c r="V137" s="28">
        <f t="shared" si="164"/>
        <v>0</v>
      </c>
      <c r="W137" s="11"/>
      <c r="X137" s="10"/>
      <c r="Y137" s="59" t="str">
        <f t="shared" si="165"/>
        <v>---</v>
      </c>
      <c r="Z137" s="11">
        <f t="shared" si="168"/>
        <v>0</v>
      </c>
      <c r="AA137" s="11">
        <f t="shared" si="169"/>
        <v>0</v>
      </c>
      <c r="AB137" s="11">
        <f t="shared" si="166"/>
        <v>0</v>
      </c>
      <c r="AC137" s="11">
        <f t="shared" si="167"/>
        <v>0</v>
      </c>
      <c r="AD137" s="11">
        <f t="shared" si="170"/>
        <v>0</v>
      </c>
      <c r="AE137" s="11">
        <f t="shared" si="171"/>
        <v>0</v>
      </c>
      <c r="AF137" s="11">
        <f t="shared" si="172"/>
        <v>0</v>
      </c>
      <c r="AG137" s="32">
        <f t="shared" si="173"/>
        <v>0</v>
      </c>
      <c r="AH137" s="28">
        <f t="shared" si="174"/>
        <v>0</v>
      </c>
      <c r="AI137" s="23"/>
      <c r="AJ137" s="17">
        <v>4</v>
      </c>
      <c r="AK137" s="61" t="s">
        <v>49</v>
      </c>
      <c r="AL137" s="5">
        <v>0</v>
      </c>
      <c r="AN137" s="59" t="str">
        <f t="shared" si="156"/>
        <v>---</v>
      </c>
      <c r="AO137" s="11">
        <f t="shared" si="157"/>
        <v>0</v>
      </c>
      <c r="AP137" s="11">
        <f t="shared" si="158"/>
        <v>0</v>
      </c>
      <c r="AQ137" s="11">
        <f t="shared" si="159"/>
        <v>0</v>
      </c>
      <c r="AR137" s="11">
        <f t="shared" si="160"/>
        <v>0</v>
      </c>
      <c r="AS137" s="11">
        <f t="shared" si="161"/>
        <v>0</v>
      </c>
      <c r="AT137" s="11">
        <f t="shared" si="162"/>
        <v>0</v>
      </c>
      <c r="AU137" s="10">
        <f t="shared" si="163"/>
        <v>0</v>
      </c>
    </row>
    <row r="138" spans="2:47" s="17" customFormat="1" ht="12.75">
      <c r="B138" s="53"/>
      <c r="C138" s="54"/>
      <c r="D138" s="54"/>
      <c r="E138" s="54"/>
      <c r="F138" s="54"/>
      <c r="G138" s="13" t="s">
        <v>49</v>
      </c>
      <c r="H138" s="12"/>
      <c r="I138" s="4"/>
      <c r="J138" s="12"/>
      <c r="K138" s="4"/>
      <c r="L138" s="12"/>
      <c r="M138" s="4"/>
      <c r="N138" s="12"/>
      <c r="O138" s="4"/>
      <c r="P138" s="12"/>
      <c r="Q138" s="4"/>
      <c r="R138" s="12"/>
      <c r="S138" s="4"/>
      <c r="T138" s="12"/>
      <c r="U138" s="5"/>
      <c r="V138" s="28">
        <f t="shared" si="164"/>
        <v>0</v>
      </c>
      <c r="W138" s="9"/>
      <c r="X138" s="10"/>
      <c r="Y138" s="59" t="str">
        <f t="shared" si="165"/>
        <v>---</v>
      </c>
      <c r="Z138" s="11">
        <f t="shared" si="168"/>
        <v>0</v>
      </c>
      <c r="AA138" s="11">
        <f t="shared" si="169"/>
        <v>0</v>
      </c>
      <c r="AB138" s="11">
        <f t="shared" si="166"/>
        <v>0</v>
      </c>
      <c r="AC138" s="11">
        <f t="shared" si="167"/>
        <v>0</v>
      </c>
      <c r="AD138" s="11">
        <f t="shared" si="170"/>
        <v>0</v>
      </c>
      <c r="AE138" s="11">
        <f t="shared" si="171"/>
        <v>0</v>
      </c>
      <c r="AF138" s="11">
        <f t="shared" si="172"/>
        <v>0</v>
      </c>
      <c r="AG138" s="32">
        <f t="shared" si="173"/>
        <v>0</v>
      </c>
      <c r="AH138" s="28">
        <f t="shared" si="174"/>
        <v>0</v>
      </c>
      <c r="AI138" s="23"/>
      <c r="AJ138" s="17">
        <v>5</v>
      </c>
      <c r="AK138" s="61" t="s">
        <v>49</v>
      </c>
      <c r="AL138" s="5">
        <v>0</v>
      </c>
      <c r="AN138" s="59" t="str">
        <f t="shared" si="156"/>
        <v>---</v>
      </c>
      <c r="AO138" s="11">
        <f t="shared" si="157"/>
        <v>0</v>
      </c>
      <c r="AP138" s="11">
        <f t="shared" si="158"/>
        <v>0</v>
      </c>
      <c r="AQ138" s="11">
        <f t="shared" si="159"/>
        <v>0</v>
      </c>
      <c r="AR138" s="11">
        <f t="shared" si="160"/>
        <v>0</v>
      </c>
      <c r="AS138" s="11">
        <f t="shared" si="161"/>
        <v>0</v>
      </c>
      <c r="AT138" s="11">
        <f t="shared" si="162"/>
        <v>0</v>
      </c>
      <c r="AU138" s="10">
        <f t="shared" si="163"/>
        <v>0</v>
      </c>
    </row>
    <row r="139" spans="2:47" s="17" customFormat="1" ht="12.75">
      <c r="B139" s="53"/>
      <c r="C139" s="54"/>
      <c r="D139" s="54"/>
      <c r="E139" s="54"/>
      <c r="F139" s="54"/>
      <c r="G139" s="13" t="s">
        <v>49</v>
      </c>
      <c r="H139" s="12"/>
      <c r="I139" s="4"/>
      <c r="J139" s="12"/>
      <c r="K139" s="4"/>
      <c r="L139" s="12"/>
      <c r="M139" s="4"/>
      <c r="N139" s="12"/>
      <c r="O139" s="4"/>
      <c r="P139" s="12"/>
      <c r="Q139" s="4"/>
      <c r="R139" s="12"/>
      <c r="S139" s="4"/>
      <c r="T139" s="12"/>
      <c r="U139" s="5"/>
      <c r="V139" s="28">
        <f t="shared" si="164"/>
        <v>0</v>
      </c>
      <c r="W139" s="9"/>
      <c r="X139" s="10"/>
      <c r="Y139" s="59" t="str">
        <f t="shared" si="165"/>
        <v>---</v>
      </c>
      <c r="Z139" s="11">
        <f t="shared" si="168"/>
        <v>0</v>
      </c>
      <c r="AA139" s="11">
        <f t="shared" si="169"/>
        <v>0</v>
      </c>
      <c r="AB139" s="11">
        <f t="shared" si="166"/>
        <v>0</v>
      </c>
      <c r="AC139" s="11">
        <f t="shared" si="167"/>
        <v>0</v>
      </c>
      <c r="AD139" s="11">
        <f t="shared" si="170"/>
        <v>0</v>
      </c>
      <c r="AE139" s="11">
        <f t="shared" si="171"/>
        <v>0</v>
      </c>
      <c r="AF139" s="11">
        <f t="shared" si="172"/>
        <v>0</v>
      </c>
      <c r="AG139" s="32">
        <f t="shared" si="173"/>
        <v>0</v>
      </c>
      <c r="AH139" s="28">
        <f t="shared" si="174"/>
        <v>0</v>
      </c>
      <c r="AI139" s="23"/>
      <c r="AJ139" s="17">
        <v>6</v>
      </c>
      <c r="AK139" s="61" t="s">
        <v>49</v>
      </c>
      <c r="AL139" s="5">
        <v>0</v>
      </c>
      <c r="AN139" s="59" t="str">
        <f t="shared" si="156"/>
        <v>---</v>
      </c>
      <c r="AO139" s="11">
        <f t="shared" si="157"/>
        <v>0</v>
      </c>
      <c r="AP139" s="11">
        <f t="shared" si="158"/>
        <v>0</v>
      </c>
      <c r="AQ139" s="11">
        <f t="shared" si="159"/>
        <v>0</v>
      </c>
      <c r="AR139" s="11">
        <f t="shared" si="160"/>
        <v>0</v>
      </c>
      <c r="AS139" s="11">
        <f t="shared" si="161"/>
        <v>0</v>
      </c>
      <c r="AT139" s="11">
        <f t="shared" si="162"/>
        <v>0</v>
      </c>
      <c r="AU139" s="10">
        <f t="shared" si="163"/>
        <v>0</v>
      </c>
    </row>
    <row r="140" spans="2:47" s="17" customFormat="1" ht="12.75">
      <c r="B140" s="53"/>
      <c r="C140" s="54"/>
      <c r="D140" s="54"/>
      <c r="E140" s="54"/>
      <c r="F140" s="54"/>
      <c r="G140" s="13" t="s">
        <v>49</v>
      </c>
      <c r="H140" s="12"/>
      <c r="I140" s="4"/>
      <c r="J140" s="12"/>
      <c r="K140" s="4"/>
      <c r="L140" s="12"/>
      <c r="M140" s="4"/>
      <c r="N140" s="12"/>
      <c r="O140" s="4"/>
      <c r="P140" s="12"/>
      <c r="Q140" s="4"/>
      <c r="R140" s="12"/>
      <c r="S140" s="4"/>
      <c r="T140" s="12"/>
      <c r="U140" s="5"/>
      <c r="V140" s="28">
        <f t="shared" si="164"/>
        <v>0</v>
      </c>
      <c r="W140" s="9"/>
      <c r="X140" s="10"/>
      <c r="Y140" s="59" t="str">
        <f t="shared" si="165"/>
        <v>---</v>
      </c>
      <c r="Z140" s="11">
        <f t="shared" si="168"/>
        <v>0</v>
      </c>
      <c r="AA140" s="11">
        <f t="shared" si="169"/>
        <v>0</v>
      </c>
      <c r="AB140" s="11">
        <f t="shared" si="166"/>
        <v>0</v>
      </c>
      <c r="AC140" s="11">
        <f t="shared" si="167"/>
        <v>0</v>
      </c>
      <c r="AD140" s="11">
        <f t="shared" si="170"/>
        <v>0</v>
      </c>
      <c r="AE140" s="11">
        <f t="shared" si="171"/>
        <v>0</v>
      </c>
      <c r="AF140" s="11">
        <f t="shared" si="172"/>
        <v>0</v>
      </c>
      <c r="AG140" s="32">
        <f t="shared" si="173"/>
        <v>0</v>
      </c>
      <c r="AH140" s="28">
        <f t="shared" si="174"/>
        <v>0</v>
      </c>
      <c r="AI140" s="23"/>
      <c r="AJ140" s="17">
        <v>7</v>
      </c>
      <c r="AK140" s="61" t="s">
        <v>49</v>
      </c>
      <c r="AL140" s="5">
        <v>0</v>
      </c>
      <c r="AN140" s="59" t="str">
        <f t="shared" si="156"/>
        <v>---</v>
      </c>
      <c r="AO140" s="11">
        <f t="shared" si="157"/>
        <v>0</v>
      </c>
      <c r="AP140" s="11">
        <f t="shared" si="158"/>
        <v>0</v>
      </c>
      <c r="AQ140" s="11">
        <f t="shared" si="159"/>
        <v>0</v>
      </c>
      <c r="AR140" s="11">
        <f t="shared" si="160"/>
        <v>0</v>
      </c>
      <c r="AS140" s="11">
        <f t="shared" si="161"/>
        <v>0</v>
      </c>
      <c r="AT140" s="11">
        <f t="shared" si="162"/>
        <v>0</v>
      </c>
      <c r="AU140" s="10">
        <f t="shared" si="163"/>
        <v>0</v>
      </c>
    </row>
    <row r="141" spans="2:47" s="17" customFormat="1" ht="13.5" thickBot="1">
      <c r="B141" s="55"/>
      <c r="C141" s="56"/>
      <c r="D141" s="56"/>
      <c r="E141" s="56"/>
      <c r="F141" s="56"/>
      <c r="G141" s="14"/>
      <c r="H141" s="6"/>
      <c r="I141" s="7"/>
      <c r="J141" s="6"/>
      <c r="K141" s="7"/>
      <c r="L141" s="6"/>
      <c r="M141" s="7"/>
      <c r="N141" s="6"/>
      <c r="O141" s="7"/>
      <c r="P141" s="6"/>
      <c r="Q141" s="7"/>
      <c r="R141" s="6"/>
      <c r="S141" s="7"/>
      <c r="T141" s="6"/>
      <c r="U141" s="8"/>
      <c r="V141" s="8"/>
      <c r="W141" s="9"/>
      <c r="X141" s="10"/>
      <c r="Y141" s="60" t="str">
        <f t="shared" si="165"/>
        <v>---</v>
      </c>
      <c r="Z141" s="11">
        <f t="shared" si="168"/>
        <v>0</v>
      </c>
      <c r="AA141" s="34">
        <f t="shared" si="169"/>
        <v>0</v>
      </c>
      <c r="AB141" s="34">
        <f t="shared" si="166"/>
        <v>0</v>
      </c>
      <c r="AC141" s="34">
        <f t="shared" si="167"/>
        <v>0</v>
      </c>
      <c r="AD141" s="34">
        <f t="shared" si="170"/>
        <v>0</v>
      </c>
      <c r="AE141" s="11">
        <f t="shared" si="171"/>
        <v>0</v>
      </c>
      <c r="AF141" s="11">
        <f t="shared" si="172"/>
        <v>0</v>
      </c>
      <c r="AG141" s="32">
        <f t="shared" si="173"/>
        <v>0</v>
      </c>
      <c r="AH141" s="36">
        <f t="shared" si="174"/>
        <v>0</v>
      </c>
      <c r="AI141" s="23"/>
      <c r="AJ141" s="24">
        <v>8</v>
      </c>
      <c r="AK141" s="62" t="s">
        <v>49</v>
      </c>
      <c r="AL141" s="58">
        <v>0</v>
      </c>
      <c r="AN141" s="71"/>
      <c r="AO141" s="68"/>
      <c r="AP141" s="68"/>
      <c r="AQ141" s="68"/>
      <c r="AR141" s="68"/>
      <c r="AS141" s="68"/>
      <c r="AT141" s="68"/>
      <c r="AU141" s="69"/>
    </row>
    <row r="142" spans="2:47" s="17" customFormat="1" ht="13.5" thickTop="1">
      <c r="B142" s="52">
        <f>B133</f>
        <v>120</v>
      </c>
      <c r="C142" s="43" t="str">
        <f>C133</f>
        <v>B</v>
      </c>
      <c r="D142" s="43" t="str">
        <f>D133</f>
        <v>Bronze</v>
      </c>
      <c r="E142" s="43" t="str">
        <f>E133</f>
        <v>Latin</v>
      </c>
      <c r="F142" s="2" t="s">
        <v>46</v>
      </c>
      <c r="G142" s="15">
        <f aca="true" t="shared" si="175" ref="G142:G149">G133</f>
        <v>114</v>
      </c>
      <c r="H142" s="3">
        <v>7</v>
      </c>
      <c r="I142" s="4">
        <v>7</v>
      </c>
      <c r="J142" s="3">
        <v>7</v>
      </c>
      <c r="K142" s="4">
        <v>7</v>
      </c>
      <c r="L142" s="3">
        <v>7</v>
      </c>
      <c r="M142" s="4">
        <v>8</v>
      </c>
      <c r="N142" s="3">
        <v>7</v>
      </c>
      <c r="O142" s="4">
        <v>7</v>
      </c>
      <c r="P142" s="3">
        <v>7</v>
      </c>
      <c r="Q142" s="4">
        <v>7</v>
      </c>
      <c r="R142" s="3"/>
      <c r="S142" s="4"/>
      <c r="T142" s="3"/>
      <c r="U142" s="5"/>
      <c r="V142" s="28">
        <f>SUM(H142:U142)</f>
        <v>71</v>
      </c>
      <c r="W142" s="11"/>
      <c r="X142" s="11"/>
      <c r="Y142" s="37"/>
      <c r="Z142" s="75"/>
      <c r="AA142" s="11"/>
      <c r="AB142" s="11"/>
      <c r="AC142" s="11"/>
      <c r="AD142" s="11"/>
      <c r="AE142" s="75"/>
      <c r="AF142" s="75"/>
      <c r="AG142" s="76"/>
      <c r="AH142" s="18"/>
      <c r="AN142" s="59">
        <f aca="true" t="shared" si="176" ref="AN142:AN149">G142</f>
        <v>114</v>
      </c>
      <c r="AO142" s="11">
        <f aca="true" t="shared" si="177" ref="AO142:AO149">SUM(H142:I142)</f>
        <v>14</v>
      </c>
      <c r="AP142" s="11">
        <f aca="true" t="shared" si="178" ref="AP142:AP149">SUM(J142:K142)</f>
        <v>14</v>
      </c>
      <c r="AQ142" s="11">
        <f aca="true" t="shared" si="179" ref="AQ142:AQ149">SUM(L142:M142)</f>
        <v>15</v>
      </c>
      <c r="AR142" s="11">
        <f aca="true" t="shared" si="180" ref="AR142:AR149">SUM(N142:O142)</f>
        <v>14</v>
      </c>
      <c r="AS142" s="11">
        <f aca="true" t="shared" si="181" ref="AS142:AS149">SUM(P142:Q142)</f>
        <v>14</v>
      </c>
      <c r="AT142" s="11">
        <f aca="true" t="shared" si="182" ref="AT142:AT149">SUM(R142:S142)</f>
        <v>0</v>
      </c>
      <c r="AU142" s="10">
        <f aca="true" t="shared" si="183" ref="AU142:AU149">SUM(T142:U142)</f>
        <v>0</v>
      </c>
    </row>
    <row r="143" spans="2:47" s="17" customFormat="1" ht="12.75">
      <c r="B143" s="53"/>
      <c r="C143" s="43"/>
      <c r="D143" s="43"/>
      <c r="E143" s="43"/>
      <c r="F143" s="43"/>
      <c r="G143" s="15" t="str">
        <f t="shared" si="175"/>
        <v>---</v>
      </c>
      <c r="H143" s="3"/>
      <c r="I143" s="4"/>
      <c r="J143" s="3"/>
      <c r="K143" s="4"/>
      <c r="L143" s="3"/>
      <c r="M143" s="4"/>
      <c r="N143" s="3"/>
      <c r="O143" s="4"/>
      <c r="P143" s="3"/>
      <c r="Q143" s="4"/>
      <c r="R143" s="3"/>
      <c r="S143" s="4"/>
      <c r="T143" s="3"/>
      <c r="U143" s="5"/>
      <c r="V143" s="28">
        <f aca="true" t="shared" si="184" ref="V143:V149">SUM(H143:U143)</f>
        <v>0</v>
      </c>
      <c r="W143" s="11"/>
      <c r="X143" s="11"/>
      <c r="Y143" s="38"/>
      <c r="Z143" s="39"/>
      <c r="AA143" s="39"/>
      <c r="AB143" s="39"/>
      <c r="AC143" s="39"/>
      <c r="AD143" s="39"/>
      <c r="AE143" s="39"/>
      <c r="AF143" s="39"/>
      <c r="AG143" s="39"/>
      <c r="AH143" s="39"/>
      <c r="AN143" s="59" t="str">
        <f t="shared" si="176"/>
        <v>---</v>
      </c>
      <c r="AO143" s="11">
        <f t="shared" si="177"/>
        <v>0</v>
      </c>
      <c r="AP143" s="11">
        <f t="shared" si="178"/>
        <v>0</v>
      </c>
      <c r="AQ143" s="11">
        <f t="shared" si="179"/>
        <v>0</v>
      </c>
      <c r="AR143" s="11">
        <f t="shared" si="180"/>
        <v>0</v>
      </c>
      <c r="AS143" s="11">
        <f t="shared" si="181"/>
        <v>0</v>
      </c>
      <c r="AT143" s="11">
        <f t="shared" si="182"/>
        <v>0</v>
      </c>
      <c r="AU143" s="10">
        <f t="shared" si="183"/>
        <v>0</v>
      </c>
    </row>
    <row r="144" spans="2:47" s="17" customFormat="1" ht="12.75">
      <c r="B144" s="53"/>
      <c r="C144" s="43"/>
      <c r="D144" s="43"/>
      <c r="E144" s="43"/>
      <c r="F144" s="43"/>
      <c r="G144" s="15" t="str">
        <f t="shared" si="175"/>
        <v>---</v>
      </c>
      <c r="H144" s="3"/>
      <c r="I144" s="4"/>
      <c r="J144" s="3"/>
      <c r="K144" s="4"/>
      <c r="L144" s="3"/>
      <c r="M144" s="4"/>
      <c r="N144" s="3"/>
      <c r="O144" s="4"/>
      <c r="P144" s="3"/>
      <c r="Q144" s="4"/>
      <c r="R144" s="3"/>
      <c r="S144" s="4"/>
      <c r="T144" s="3"/>
      <c r="U144" s="5"/>
      <c r="V144" s="28">
        <f t="shared" si="184"/>
        <v>0</v>
      </c>
      <c r="W144" s="11"/>
      <c r="X144" s="11"/>
      <c r="Y144" s="37"/>
      <c r="Z144" s="11"/>
      <c r="AA144" s="11"/>
      <c r="AB144" s="11"/>
      <c r="AC144" s="11"/>
      <c r="AD144" s="11"/>
      <c r="AE144" s="11"/>
      <c r="AF144" s="11"/>
      <c r="AG144" s="21"/>
      <c r="AH144" s="18"/>
      <c r="AN144" s="59" t="str">
        <f t="shared" si="176"/>
        <v>---</v>
      </c>
      <c r="AO144" s="11">
        <f t="shared" si="177"/>
        <v>0</v>
      </c>
      <c r="AP144" s="11">
        <f t="shared" si="178"/>
        <v>0</v>
      </c>
      <c r="AQ144" s="11">
        <f t="shared" si="179"/>
        <v>0</v>
      </c>
      <c r="AR144" s="11">
        <f t="shared" si="180"/>
        <v>0</v>
      </c>
      <c r="AS144" s="11">
        <f t="shared" si="181"/>
        <v>0</v>
      </c>
      <c r="AT144" s="11">
        <f t="shared" si="182"/>
        <v>0</v>
      </c>
      <c r="AU144" s="10">
        <f t="shared" si="183"/>
        <v>0</v>
      </c>
    </row>
    <row r="145" spans="2:47" s="17" customFormat="1" ht="12.75">
      <c r="B145" s="53"/>
      <c r="C145" s="43"/>
      <c r="D145" s="43"/>
      <c r="E145" s="43"/>
      <c r="F145" s="43"/>
      <c r="G145" s="15" t="str">
        <f t="shared" si="175"/>
        <v>---</v>
      </c>
      <c r="H145" s="3"/>
      <c r="I145" s="4"/>
      <c r="J145" s="3"/>
      <c r="K145" s="4"/>
      <c r="L145" s="3"/>
      <c r="M145" s="4"/>
      <c r="N145" s="3"/>
      <c r="O145" s="4"/>
      <c r="P145" s="3"/>
      <c r="Q145" s="4"/>
      <c r="R145" s="3"/>
      <c r="S145" s="4"/>
      <c r="T145" s="3"/>
      <c r="U145" s="5"/>
      <c r="V145" s="28">
        <f t="shared" si="184"/>
        <v>0</v>
      </c>
      <c r="W145" s="11"/>
      <c r="X145" s="11"/>
      <c r="Y145" s="37"/>
      <c r="Z145" s="11"/>
      <c r="AA145" s="11"/>
      <c r="AB145" s="11"/>
      <c r="AC145" s="11"/>
      <c r="AD145" s="11"/>
      <c r="AE145" s="11"/>
      <c r="AF145" s="11"/>
      <c r="AG145" s="21"/>
      <c r="AH145" s="18"/>
      <c r="AN145" s="59" t="str">
        <f t="shared" si="176"/>
        <v>---</v>
      </c>
      <c r="AO145" s="11">
        <f t="shared" si="177"/>
        <v>0</v>
      </c>
      <c r="AP145" s="11">
        <f t="shared" si="178"/>
        <v>0</v>
      </c>
      <c r="AQ145" s="11">
        <f t="shared" si="179"/>
        <v>0</v>
      </c>
      <c r="AR145" s="11">
        <f t="shared" si="180"/>
        <v>0</v>
      </c>
      <c r="AS145" s="11">
        <f t="shared" si="181"/>
        <v>0</v>
      </c>
      <c r="AT145" s="11">
        <f t="shared" si="182"/>
        <v>0</v>
      </c>
      <c r="AU145" s="10">
        <f t="shared" si="183"/>
        <v>0</v>
      </c>
    </row>
    <row r="146" spans="2:47" s="17" customFormat="1" ht="12.75">
      <c r="B146" s="53"/>
      <c r="C146" s="43"/>
      <c r="D146" s="43"/>
      <c r="E146" s="43"/>
      <c r="F146" s="43"/>
      <c r="G146" s="15" t="str">
        <f t="shared" si="175"/>
        <v>---</v>
      </c>
      <c r="H146" s="3"/>
      <c r="I146" s="4"/>
      <c r="J146" s="3"/>
      <c r="K146" s="4"/>
      <c r="L146" s="3"/>
      <c r="M146" s="4"/>
      <c r="N146" s="3"/>
      <c r="O146" s="4"/>
      <c r="P146" s="3"/>
      <c r="Q146" s="4"/>
      <c r="R146" s="3"/>
      <c r="S146" s="4"/>
      <c r="T146" s="3"/>
      <c r="U146" s="5"/>
      <c r="V146" s="28">
        <f t="shared" si="184"/>
        <v>0</v>
      </c>
      <c r="W146" s="11"/>
      <c r="X146" s="11"/>
      <c r="Y146" s="37"/>
      <c r="Z146" s="11"/>
      <c r="AA146" s="11"/>
      <c r="AB146" s="11"/>
      <c r="AC146" s="11"/>
      <c r="AD146" s="11"/>
      <c r="AE146" s="11"/>
      <c r="AF146" s="11"/>
      <c r="AG146" s="21"/>
      <c r="AH146" s="18"/>
      <c r="AN146" s="59" t="str">
        <f t="shared" si="176"/>
        <v>---</v>
      </c>
      <c r="AO146" s="11">
        <f t="shared" si="177"/>
        <v>0</v>
      </c>
      <c r="AP146" s="11">
        <f t="shared" si="178"/>
        <v>0</v>
      </c>
      <c r="AQ146" s="11">
        <f t="shared" si="179"/>
        <v>0</v>
      </c>
      <c r="AR146" s="11">
        <f t="shared" si="180"/>
        <v>0</v>
      </c>
      <c r="AS146" s="11">
        <f t="shared" si="181"/>
        <v>0</v>
      </c>
      <c r="AT146" s="11">
        <f t="shared" si="182"/>
        <v>0</v>
      </c>
      <c r="AU146" s="10">
        <f t="shared" si="183"/>
        <v>0</v>
      </c>
    </row>
    <row r="147" spans="2:47" s="17" customFormat="1" ht="12.75">
      <c r="B147" s="53"/>
      <c r="C147" s="54"/>
      <c r="D147" s="54"/>
      <c r="E147" s="54"/>
      <c r="F147" s="54"/>
      <c r="G147" s="15" t="str">
        <f t="shared" si="175"/>
        <v>---</v>
      </c>
      <c r="H147" s="12"/>
      <c r="I147" s="4"/>
      <c r="J147" s="12"/>
      <c r="K147" s="4"/>
      <c r="L147" s="12"/>
      <c r="M147" s="4"/>
      <c r="N147" s="12"/>
      <c r="O147" s="4"/>
      <c r="P147" s="12"/>
      <c r="Q147" s="4"/>
      <c r="R147" s="12"/>
      <c r="S147" s="4"/>
      <c r="T147" s="12"/>
      <c r="U147" s="5"/>
      <c r="V147" s="28">
        <f t="shared" si="184"/>
        <v>0</v>
      </c>
      <c r="W147" s="9"/>
      <c r="X147" s="11"/>
      <c r="Y147" s="37"/>
      <c r="Z147" s="11"/>
      <c r="AA147" s="11"/>
      <c r="AB147" s="11"/>
      <c r="AC147" s="11"/>
      <c r="AD147" s="11"/>
      <c r="AE147" s="11"/>
      <c r="AF147" s="11"/>
      <c r="AG147" s="21"/>
      <c r="AH147" s="18"/>
      <c r="AN147" s="59" t="str">
        <f t="shared" si="176"/>
        <v>---</v>
      </c>
      <c r="AO147" s="11">
        <f t="shared" si="177"/>
        <v>0</v>
      </c>
      <c r="AP147" s="11">
        <f t="shared" si="178"/>
        <v>0</v>
      </c>
      <c r="AQ147" s="11">
        <f t="shared" si="179"/>
        <v>0</v>
      </c>
      <c r="AR147" s="11">
        <f t="shared" si="180"/>
        <v>0</v>
      </c>
      <c r="AS147" s="11">
        <f t="shared" si="181"/>
        <v>0</v>
      </c>
      <c r="AT147" s="11">
        <f t="shared" si="182"/>
        <v>0</v>
      </c>
      <c r="AU147" s="10">
        <f t="shared" si="183"/>
        <v>0</v>
      </c>
    </row>
    <row r="148" spans="2:47" s="17" customFormat="1" ht="12.75">
      <c r="B148" s="53"/>
      <c r="C148" s="54"/>
      <c r="D148" s="54"/>
      <c r="E148" s="54"/>
      <c r="F148" s="54"/>
      <c r="G148" s="15" t="str">
        <f t="shared" si="175"/>
        <v>---</v>
      </c>
      <c r="H148" s="12"/>
      <c r="I148" s="4"/>
      <c r="J148" s="12"/>
      <c r="K148" s="4"/>
      <c r="L148" s="12"/>
      <c r="M148" s="4"/>
      <c r="N148" s="12"/>
      <c r="O148" s="4"/>
      <c r="P148" s="12"/>
      <c r="Q148" s="4"/>
      <c r="R148" s="12"/>
      <c r="S148" s="4"/>
      <c r="T148" s="12"/>
      <c r="U148" s="5"/>
      <c r="V148" s="28">
        <f t="shared" si="184"/>
        <v>0</v>
      </c>
      <c r="W148" s="11"/>
      <c r="X148" s="11"/>
      <c r="Y148" s="37"/>
      <c r="Z148" s="11"/>
      <c r="AA148" s="11"/>
      <c r="AB148" s="11"/>
      <c r="AC148" s="11"/>
      <c r="AD148" s="11"/>
      <c r="AE148" s="11"/>
      <c r="AF148" s="11"/>
      <c r="AG148" s="21"/>
      <c r="AH148" s="18"/>
      <c r="AN148" s="59" t="str">
        <f t="shared" si="176"/>
        <v>---</v>
      </c>
      <c r="AO148" s="11">
        <f t="shared" si="177"/>
        <v>0</v>
      </c>
      <c r="AP148" s="11">
        <f t="shared" si="178"/>
        <v>0</v>
      </c>
      <c r="AQ148" s="11">
        <f t="shared" si="179"/>
        <v>0</v>
      </c>
      <c r="AR148" s="11">
        <f t="shared" si="180"/>
        <v>0</v>
      </c>
      <c r="AS148" s="11">
        <f t="shared" si="181"/>
        <v>0</v>
      </c>
      <c r="AT148" s="11">
        <f t="shared" si="182"/>
        <v>0</v>
      </c>
      <c r="AU148" s="10">
        <f t="shared" si="183"/>
        <v>0</v>
      </c>
    </row>
    <row r="149" spans="2:47" s="17" customFormat="1" ht="12.75">
      <c r="B149" s="53"/>
      <c r="C149" s="54"/>
      <c r="D149" s="54"/>
      <c r="E149" s="54"/>
      <c r="F149" s="54"/>
      <c r="G149" s="15" t="str">
        <f t="shared" si="175"/>
        <v>---</v>
      </c>
      <c r="H149" s="12"/>
      <c r="I149" s="4"/>
      <c r="J149" s="12"/>
      <c r="K149" s="4"/>
      <c r="L149" s="12"/>
      <c r="M149" s="4"/>
      <c r="N149" s="12"/>
      <c r="O149" s="4"/>
      <c r="P149" s="12"/>
      <c r="Q149" s="4"/>
      <c r="R149" s="12"/>
      <c r="S149" s="4"/>
      <c r="T149" s="12"/>
      <c r="U149" s="5"/>
      <c r="V149" s="28">
        <f t="shared" si="184"/>
        <v>0</v>
      </c>
      <c r="W149" s="11"/>
      <c r="X149" s="11"/>
      <c r="Y149" s="37"/>
      <c r="Z149" s="11"/>
      <c r="AA149" s="11"/>
      <c r="AB149" s="11"/>
      <c r="AC149" s="11"/>
      <c r="AD149" s="11"/>
      <c r="AE149" s="11"/>
      <c r="AF149" s="11"/>
      <c r="AG149" s="21"/>
      <c r="AH149" s="18"/>
      <c r="AN149" s="59" t="str">
        <f t="shared" si="176"/>
        <v>---</v>
      </c>
      <c r="AO149" s="11">
        <f t="shared" si="177"/>
        <v>0</v>
      </c>
      <c r="AP149" s="11">
        <f t="shared" si="178"/>
        <v>0</v>
      </c>
      <c r="AQ149" s="11">
        <f t="shared" si="179"/>
        <v>0</v>
      </c>
      <c r="AR149" s="11">
        <f t="shared" si="180"/>
        <v>0</v>
      </c>
      <c r="AS149" s="11">
        <f t="shared" si="181"/>
        <v>0</v>
      </c>
      <c r="AT149" s="11">
        <f t="shared" si="182"/>
        <v>0</v>
      </c>
      <c r="AU149" s="10">
        <f t="shared" si="183"/>
        <v>0</v>
      </c>
    </row>
    <row r="150" spans="2:47" s="17" customFormat="1" ht="13.5" thickBot="1">
      <c r="B150" s="55"/>
      <c r="C150" s="56"/>
      <c r="D150" s="56"/>
      <c r="E150" s="56"/>
      <c r="F150" s="56"/>
      <c r="G150" s="14"/>
      <c r="H150" s="6"/>
      <c r="I150" s="7"/>
      <c r="J150" s="6"/>
      <c r="K150" s="7"/>
      <c r="L150" s="6"/>
      <c r="M150" s="7"/>
      <c r="N150" s="6"/>
      <c r="O150" s="7"/>
      <c r="P150" s="6"/>
      <c r="Q150" s="7"/>
      <c r="R150" s="6"/>
      <c r="S150" s="7"/>
      <c r="T150" s="6"/>
      <c r="U150" s="8"/>
      <c r="V150" s="8"/>
      <c r="W150" s="11"/>
      <c r="X150" s="11"/>
      <c r="Y150" s="37"/>
      <c r="Z150" s="21"/>
      <c r="AA150" s="21"/>
      <c r="AB150" s="21"/>
      <c r="AC150" s="21"/>
      <c r="AD150" s="21"/>
      <c r="AE150" s="21"/>
      <c r="AF150" s="21"/>
      <c r="AG150" s="21"/>
      <c r="AH150" s="18"/>
      <c r="AN150" s="71"/>
      <c r="AO150" s="68"/>
      <c r="AP150" s="68"/>
      <c r="AQ150" s="68"/>
      <c r="AR150" s="68"/>
      <c r="AS150" s="68"/>
      <c r="AT150" s="68"/>
      <c r="AU150" s="69"/>
    </row>
    <row r="151" spans="2:47" s="17" customFormat="1" ht="13.5" thickTop="1">
      <c r="B151" s="52">
        <f>B133</f>
        <v>120</v>
      </c>
      <c r="C151" s="43" t="str">
        <f>C133</f>
        <v>B</v>
      </c>
      <c r="D151" s="43" t="str">
        <f>D133</f>
        <v>Bronze</v>
      </c>
      <c r="E151" s="43" t="str">
        <f>E133</f>
        <v>Latin</v>
      </c>
      <c r="F151" s="2" t="s">
        <v>47</v>
      </c>
      <c r="G151" s="15">
        <f aca="true" t="shared" si="185" ref="G151:G158">G133</f>
        <v>114</v>
      </c>
      <c r="H151" s="3">
        <v>8</v>
      </c>
      <c r="I151" s="4">
        <v>7</v>
      </c>
      <c r="J151" s="3">
        <v>7</v>
      </c>
      <c r="K151" s="4">
        <v>6</v>
      </c>
      <c r="L151" s="3">
        <v>7</v>
      </c>
      <c r="M151" s="4">
        <v>8</v>
      </c>
      <c r="N151" s="3">
        <v>8</v>
      </c>
      <c r="O151" s="4">
        <v>8</v>
      </c>
      <c r="P151" s="3">
        <v>5</v>
      </c>
      <c r="Q151" s="4">
        <v>5</v>
      </c>
      <c r="R151" s="3"/>
      <c r="S151" s="4"/>
      <c r="T151" s="3"/>
      <c r="U151" s="5"/>
      <c r="V151" s="28">
        <f>SUM(H151:U151)</f>
        <v>69</v>
      </c>
      <c r="W151" s="9"/>
      <c r="X151" s="11"/>
      <c r="Y151" s="37"/>
      <c r="Z151" s="11"/>
      <c r="AA151" s="11"/>
      <c r="AB151" s="11"/>
      <c r="AC151" s="11"/>
      <c r="AD151" s="11"/>
      <c r="AE151" s="11"/>
      <c r="AF151" s="11"/>
      <c r="AG151" s="21"/>
      <c r="AH151" s="18"/>
      <c r="AN151" s="59">
        <f aca="true" t="shared" si="186" ref="AN151:AN158">G151</f>
        <v>114</v>
      </c>
      <c r="AO151" s="11">
        <f aca="true" t="shared" si="187" ref="AO151:AO158">SUM(H151:I151)</f>
        <v>15</v>
      </c>
      <c r="AP151" s="11">
        <f aca="true" t="shared" si="188" ref="AP151:AP158">SUM(J151:K151)</f>
        <v>13</v>
      </c>
      <c r="AQ151" s="11">
        <f aca="true" t="shared" si="189" ref="AQ151:AQ158">SUM(L151:M151)</f>
        <v>15</v>
      </c>
      <c r="AR151" s="11">
        <f aca="true" t="shared" si="190" ref="AR151:AR158">SUM(N151:O151)</f>
        <v>16</v>
      </c>
      <c r="AS151" s="11">
        <f aca="true" t="shared" si="191" ref="AS151:AS158">SUM(P151:Q151)</f>
        <v>10</v>
      </c>
      <c r="AT151" s="11">
        <f aca="true" t="shared" si="192" ref="AT151:AT158">SUM(R151:S151)</f>
        <v>0</v>
      </c>
      <c r="AU151" s="10">
        <f aca="true" t="shared" si="193" ref="AU151:AU158">SUM(T151:U151)</f>
        <v>0</v>
      </c>
    </row>
    <row r="152" spans="2:47" s="17" customFormat="1" ht="12.75">
      <c r="B152" s="53"/>
      <c r="C152" s="43"/>
      <c r="D152" s="43"/>
      <c r="E152" s="43"/>
      <c r="F152" s="43"/>
      <c r="G152" s="15" t="str">
        <f t="shared" si="185"/>
        <v>---</v>
      </c>
      <c r="H152" s="3"/>
      <c r="I152" s="4"/>
      <c r="J152" s="3"/>
      <c r="K152" s="4"/>
      <c r="L152" s="3"/>
      <c r="M152" s="4"/>
      <c r="N152" s="3"/>
      <c r="O152" s="4"/>
      <c r="P152" s="3"/>
      <c r="Q152" s="4"/>
      <c r="R152" s="3"/>
      <c r="S152" s="4"/>
      <c r="T152" s="3"/>
      <c r="U152" s="5"/>
      <c r="V152" s="28">
        <f aca="true" t="shared" si="194" ref="V152:V158">SUM(H152:U152)</f>
        <v>0</v>
      </c>
      <c r="W152" s="11"/>
      <c r="X152" s="11"/>
      <c r="Y152" s="37"/>
      <c r="Z152" s="11"/>
      <c r="AA152" s="11"/>
      <c r="AB152" s="11"/>
      <c r="AC152" s="11"/>
      <c r="AD152" s="11"/>
      <c r="AE152" s="11"/>
      <c r="AF152" s="11"/>
      <c r="AG152" s="21"/>
      <c r="AH152" s="18"/>
      <c r="AN152" s="59" t="str">
        <f t="shared" si="186"/>
        <v>---</v>
      </c>
      <c r="AO152" s="11">
        <f t="shared" si="187"/>
        <v>0</v>
      </c>
      <c r="AP152" s="11">
        <f t="shared" si="188"/>
        <v>0</v>
      </c>
      <c r="AQ152" s="11">
        <f t="shared" si="189"/>
        <v>0</v>
      </c>
      <c r="AR152" s="11">
        <f t="shared" si="190"/>
        <v>0</v>
      </c>
      <c r="AS152" s="11">
        <f t="shared" si="191"/>
        <v>0</v>
      </c>
      <c r="AT152" s="11">
        <f t="shared" si="192"/>
        <v>0</v>
      </c>
      <c r="AU152" s="10">
        <f t="shared" si="193"/>
        <v>0</v>
      </c>
    </row>
    <row r="153" spans="2:47" s="17" customFormat="1" ht="12.75">
      <c r="B153" s="53"/>
      <c r="C153" s="43"/>
      <c r="D153" s="43"/>
      <c r="E153" s="43"/>
      <c r="F153" s="43"/>
      <c r="G153" s="15" t="str">
        <f t="shared" si="185"/>
        <v>---</v>
      </c>
      <c r="H153" s="3"/>
      <c r="I153" s="4"/>
      <c r="J153" s="3"/>
      <c r="K153" s="4"/>
      <c r="L153" s="3"/>
      <c r="M153" s="4"/>
      <c r="N153" s="3"/>
      <c r="O153" s="4"/>
      <c r="P153" s="3"/>
      <c r="Q153" s="4"/>
      <c r="R153" s="3"/>
      <c r="S153" s="4"/>
      <c r="T153" s="3"/>
      <c r="U153" s="5"/>
      <c r="V153" s="28">
        <f t="shared" si="194"/>
        <v>0</v>
      </c>
      <c r="W153" s="11"/>
      <c r="X153" s="11"/>
      <c r="Y153" s="37"/>
      <c r="Z153" s="11"/>
      <c r="AA153" s="11"/>
      <c r="AB153" s="11"/>
      <c r="AC153" s="11"/>
      <c r="AD153" s="11"/>
      <c r="AE153" s="11"/>
      <c r="AF153" s="11"/>
      <c r="AG153" s="21"/>
      <c r="AH153" s="18"/>
      <c r="AN153" s="59" t="str">
        <f t="shared" si="186"/>
        <v>---</v>
      </c>
      <c r="AO153" s="11">
        <f t="shared" si="187"/>
        <v>0</v>
      </c>
      <c r="AP153" s="11">
        <f t="shared" si="188"/>
        <v>0</v>
      </c>
      <c r="AQ153" s="11">
        <f t="shared" si="189"/>
        <v>0</v>
      </c>
      <c r="AR153" s="11">
        <f t="shared" si="190"/>
        <v>0</v>
      </c>
      <c r="AS153" s="11">
        <f t="shared" si="191"/>
        <v>0</v>
      </c>
      <c r="AT153" s="11">
        <f t="shared" si="192"/>
        <v>0</v>
      </c>
      <c r="AU153" s="10">
        <f t="shared" si="193"/>
        <v>0</v>
      </c>
    </row>
    <row r="154" spans="2:47" s="17" customFormat="1" ht="12.75">
      <c r="B154" s="53"/>
      <c r="C154" s="43"/>
      <c r="D154" s="43"/>
      <c r="E154" s="43"/>
      <c r="F154" s="43"/>
      <c r="G154" s="15" t="str">
        <f t="shared" si="185"/>
        <v>---</v>
      </c>
      <c r="H154" s="3"/>
      <c r="I154" s="4"/>
      <c r="J154" s="3"/>
      <c r="K154" s="4"/>
      <c r="L154" s="3"/>
      <c r="M154" s="4"/>
      <c r="N154" s="3"/>
      <c r="O154" s="4"/>
      <c r="P154" s="3"/>
      <c r="Q154" s="4"/>
      <c r="R154" s="3"/>
      <c r="S154" s="4"/>
      <c r="T154" s="3"/>
      <c r="U154" s="5"/>
      <c r="V154" s="28">
        <f t="shared" si="194"/>
        <v>0</v>
      </c>
      <c r="W154" s="11"/>
      <c r="X154" s="11"/>
      <c r="Y154" s="37"/>
      <c r="Z154" s="11"/>
      <c r="AA154" s="11"/>
      <c r="AB154" s="11"/>
      <c r="AC154" s="11"/>
      <c r="AD154" s="11"/>
      <c r="AE154" s="11"/>
      <c r="AF154" s="11"/>
      <c r="AG154" s="21"/>
      <c r="AH154" s="18"/>
      <c r="AN154" s="59" t="str">
        <f t="shared" si="186"/>
        <v>---</v>
      </c>
      <c r="AO154" s="11">
        <f t="shared" si="187"/>
        <v>0</v>
      </c>
      <c r="AP154" s="11">
        <f t="shared" si="188"/>
        <v>0</v>
      </c>
      <c r="AQ154" s="11">
        <f t="shared" si="189"/>
        <v>0</v>
      </c>
      <c r="AR154" s="11">
        <f t="shared" si="190"/>
        <v>0</v>
      </c>
      <c r="AS154" s="11">
        <f t="shared" si="191"/>
        <v>0</v>
      </c>
      <c r="AT154" s="11">
        <f t="shared" si="192"/>
        <v>0</v>
      </c>
      <c r="AU154" s="10">
        <f t="shared" si="193"/>
        <v>0</v>
      </c>
    </row>
    <row r="155" spans="2:47" s="17" customFormat="1" ht="12.75">
      <c r="B155" s="53"/>
      <c r="C155" s="43"/>
      <c r="D155" s="43"/>
      <c r="E155" s="43"/>
      <c r="F155" s="43"/>
      <c r="G155" s="15" t="str">
        <f t="shared" si="185"/>
        <v>---</v>
      </c>
      <c r="H155" s="3"/>
      <c r="I155" s="4"/>
      <c r="J155" s="3"/>
      <c r="K155" s="4"/>
      <c r="L155" s="3"/>
      <c r="M155" s="4"/>
      <c r="N155" s="3"/>
      <c r="O155" s="4"/>
      <c r="P155" s="3"/>
      <c r="Q155" s="4"/>
      <c r="R155" s="3"/>
      <c r="S155" s="4"/>
      <c r="T155" s="3"/>
      <c r="U155" s="5"/>
      <c r="V155" s="28">
        <f t="shared" si="194"/>
        <v>0</v>
      </c>
      <c r="W155" s="11"/>
      <c r="X155" s="11"/>
      <c r="Y155" s="37"/>
      <c r="Z155" s="11"/>
      <c r="AA155" s="11"/>
      <c r="AB155" s="11"/>
      <c r="AC155" s="11"/>
      <c r="AD155" s="11"/>
      <c r="AE155" s="11"/>
      <c r="AF155" s="11"/>
      <c r="AG155" s="21"/>
      <c r="AH155" s="18"/>
      <c r="AN155" s="59" t="str">
        <f t="shared" si="186"/>
        <v>---</v>
      </c>
      <c r="AO155" s="11">
        <f t="shared" si="187"/>
        <v>0</v>
      </c>
      <c r="AP155" s="11">
        <f t="shared" si="188"/>
        <v>0</v>
      </c>
      <c r="AQ155" s="11">
        <f t="shared" si="189"/>
        <v>0</v>
      </c>
      <c r="AR155" s="11">
        <f t="shared" si="190"/>
        <v>0</v>
      </c>
      <c r="AS155" s="11">
        <f t="shared" si="191"/>
        <v>0</v>
      </c>
      <c r="AT155" s="11">
        <f t="shared" si="192"/>
        <v>0</v>
      </c>
      <c r="AU155" s="10">
        <f t="shared" si="193"/>
        <v>0</v>
      </c>
    </row>
    <row r="156" spans="2:47" s="17" customFormat="1" ht="12.75">
      <c r="B156" s="53"/>
      <c r="C156" s="54"/>
      <c r="D156" s="54"/>
      <c r="E156" s="54"/>
      <c r="F156" s="54"/>
      <c r="G156" s="15" t="str">
        <f t="shared" si="185"/>
        <v>---</v>
      </c>
      <c r="H156" s="12"/>
      <c r="I156" s="4"/>
      <c r="J156" s="12"/>
      <c r="K156" s="4"/>
      <c r="L156" s="12"/>
      <c r="M156" s="4"/>
      <c r="N156" s="12"/>
      <c r="O156" s="4"/>
      <c r="P156" s="12"/>
      <c r="Q156" s="4"/>
      <c r="R156" s="12"/>
      <c r="S156" s="4"/>
      <c r="T156" s="12"/>
      <c r="U156" s="5"/>
      <c r="V156" s="28">
        <f t="shared" si="194"/>
        <v>0</v>
      </c>
      <c r="W156" s="9"/>
      <c r="X156" s="11"/>
      <c r="Y156" s="37"/>
      <c r="Z156" s="11"/>
      <c r="AA156" s="11"/>
      <c r="AB156" s="11"/>
      <c r="AC156" s="11"/>
      <c r="AD156" s="11"/>
      <c r="AE156" s="11"/>
      <c r="AF156" s="11"/>
      <c r="AG156" s="21"/>
      <c r="AH156" s="18"/>
      <c r="AN156" s="59" t="str">
        <f t="shared" si="186"/>
        <v>---</v>
      </c>
      <c r="AO156" s="11">
        <f t="shared" si="187"/>
        <v>0</v>
      </c>
      <c r="AP156" s="11">
        <f t="shared" si="188"/>
        <v>0</v>
      </c>
      <c r="AQ156" s="11">
        <f t="shared" si="189"/>
        <v>0</v>
      </c>
      <c r="AR156" s="11">
        <f t="shared" si="190"/>
        <v>0</v>
      </c>
      <c r="AS156" s="11">
        <f t="shared" si="191"/>
        <v>0</v>
      </c>
      <c r="AT156" s="11">
        <f t="shared" si="192"/>
        <v>0</v>
      </c>
      <c r="AU156" s="10">
        <f t="shared" si="193"/>
        <v>0</v>
      </c>
    </row>
    <row r="157" spans="2:47" s="17" customFormat="1" ht="12.75">
      <c r="B157" s="53"/>
      <c r="C157" s="54"/>
      <c r="D157" s="54"/>
      <c r="E157" s="54"/>
      <c r="F157" s="54"/>
      <c r="G157" s="15" t="str">
        <f t="shared" si="185"/>
        <v>---</v>
      </c>
      <c r="H157" s="12"/>
      <c r="I157" s="4"/>
      <c r="J157" s="12"/>
      <c r="K157" s="4"/>
      <c r="L157" s="12"/>
      <c r="M157" s="4"/>
      <c r="N157" s="12"/>
      <c r="O157" s="4"/>
      <c r="P157" s="12"/>
      <c r="Q157" s="4"/>
      <c r="R157" s="12"/>
      <c r="S157" s="4"/>
      <c r="T157" s="12"/>
      <c r="U157" s="5"/>
      <c r="V157" s="28">
        <f t="shared" si="194"/>
        <v>0</v>
      </c>
      <c r="W157" s="9"/>
      <c r="X157" s="11"/>
      <c r="Y157" s="37"/>
      <c r="Z157" s="11"/>
      <c r="AA157" s="11"/>
      <c r="AB157" s="11"/>
      <c r="AC157" s="11"/>
      <c r="AD157" s="11"/>
      <c r="AE157" s="11"/>
      <c r="AF157" s="11"/>
      <c r="AG157" s="21"/>
      <c r="AH157" s="18"/>
      <c r="AN157" s="59" t="str">
        <f t="shared" si="186"/>
        <v>---</v>
      </c>
      <c r="AO157" s="11">
        <f t="shared" si="187"/>
        <v>0</v>
      </c>
      <c r="AP157" s="11">
        <f t="shared" si="188"/>
        <v>0</v>
      </c>
      <c r="AQ157" s="11">
        <f t="shared" si="189"/>
        <v>0</v>
      </c>
      <c r="AR157" s="11">
        <f t="shared" si="190"/>
        <v>0</v>
      </c>
      <c r="AS157" s="11">
        <f t="shared" si="191"/>
        <v>0</v>
      </c>
      <c r="AT157" s="11">
        <f t="shared" si="192"/>
        <v>0</v>
      </c>
      <c r="AU157" s="10">
        <f t="shared" si="193"/>
        <v>0</v>
      </c>
    </row>
    <row r="158" spans="2:47" s="17" customFormat="1" ht="12.75">
      <c r="B158" s="53"/>
      <c r="C158" s="54"/>
      <c r="D158" s="54"/>
      <c r="E158" s="54"/>
      <c r="F158" s="54"/>
      <c r="G158" s="15" t="str">
        <f t="shared" si="185"/>
        <v>---</v>
      </c>
      <c r="H158" s="12"/>
      <c r="I158" s="4"/>
      <c r="J158" s="12"/>
      <c r="K158" s="4"/>
      <c r="L158" s="12"/>
      <c r="M158" s="4"/>
      <c r="N158" s="12"/>
      <c r="O158" s="4"/>
      <c r="P158" s="12"/>
      <c r="Q158" s="4"/>
      <c r="R158" s="12"/>
      <c r="S158" s="4"/>
      <c r="T158" s="12"/>
      <c r="U158" s="5"/>
      <c r="V158" s="28">
        <f t="shared" si="194"/>
        <v>0</v>
      </c>
      <c r="W158" s="9"/>
      <c r="X158" s="11"/>
      <c r="Y158" s="37"/>
      <c r="Z158" s="11"/>
      <c r="AA158" s="11"/>
      <c r="AB158" s="11"/>
      <c r="AC158" s="11"/>
      <c r="AD158" s="11"/>
      <c r="AE158" s="11"/>
      <c r="AF158" s="11"/>
      <c r="AG158" s="21"/>
      <c r="AH158" s="18"/>
      <c r="AN158" s="59" t="str">
        <f t="shared" si="186"/>
        <v>---</v>
      </c>
      <c r="AO158" s="11">
        <f t="shared" si="187"/>
        <v>0</v>
      </c>
      <c r="AP158" s="11">
        <f t="shared" si="188"/>
        <v>0</v>
      </c>
      <c r="AQ158" s="11">
        <f t="shared" si="189"/>
        <v>0</v>
      </c>
      <c r="AR158" s="11">
        <f t="shared" si="190"/>
        <v>0</v>
      </c>
      <c r="AS158" s="11">
        <f t="shared" si="191"/>
        <v>0</v>
      </c>
      <c r="AT158" s="11">
        <f t="shared" si="192"/>
        <v>0</v>
      </c>
      <c r="AU158" s="10">
        <f t="shared" si="193"/>
        <v>0</v>
      </c>
    </row>
    <row r="159" spans="2:47" s="17" customFormat="1" ht="13.5" thickBot="1">
      <c r="B159" s="57"/>
      <c r="C159" s="56"/>
      <c r="D159" s="56"/>
      <c r="E159" s="56"/>
      <c r="F159" s="56"/>
      <c r="G159" s="14"/>
      <c r="H159" s="6"/>
      <c r="I159" s="7"/>
      <c r="J159" s="6"/>
      <c r="K159" s="7"/>
      <c r="L159" s="6"/>
      <c r="M159" s="7"/>
      <c r="N159" s="6"/>
      <c r="O159" s="7"/>
      <c r="P159" s="6"/>
      <c r="Q159" s="7"/>
      <c r="R159" s="6"/>
      <c r="S159" s="7"/>
      <c r="T159" s="6"/>
      <c r="U159" s="8"/>
      <c r="V159" s="8"/>
      <c r="W159" s="9"/>
      <c r="X159" s="11"/>
      <c r="Y159" s="37"/>
      <c r="Z159" s="21"/>
      <c r="AA159" s="21"/>
      <c r="AB159" s="21"/>
      <c r="AC159" s="21"/>
      <c r="AD159" s="21"/>
      <c r="AE159" s="21"/>
      <c r="AF159" s="21"/>
      <c r="AG159" s="21"/>
      <c r="AH159" s="18"/>
      <c r="AN159" s="72"/>
      <c r="AO159" s="33"/>
      <c r="AP159" s="33"/>
      <c r="AQ159" s="33"/>
      <c r="AR159" s="33"/>
      <c r="AS159" s="33"/>
      <c r="AT159" s="33"/>
      <c r="AU159" s="67"/>
    </row>
    <row r="160" spans="7:34" s="17" customFormat="1" ht="13.5" thickTop="1">
      <c r="G160" s="18"/>
      <c r="I160" s="18"/>
      <c r="K160" s="18"/>
      <c r="M160" s="18"/>
      <c r="O160" s="18"/>
      <c r="Q160" s="18"/>
      <c r="S160" s="18"/>
      <c r="W160" s="40"/>
      <c r="X160" s="21"/>
      <c r="Y160" s="37"/>
      <c r="Z160" s="21"/>
      <c r="AA160" s="21"/>
      <c r="AB160" s="21"/>
      <c r="AC160" s="21"/>
      <c r="AD160" s="21"/>
      <c r="AE160" s="21"/>
      <c r="AF160" s="21"/>
      <c r="AG160" s="21"/>
      <c r="AH160" s="18"/>
    </row>
    <row r="161" spans="3:6" ht="13.5" thickBot="1">
      <c r="C161" s="77"/>
      <c r="D161" s="77"/>
      <c r="E161" s="77"/>
      <c r="F161" s="77"/>
    </row>
    <row r="162" spans="2:47" s="17" customFormat="1" ht="14.25" thickBot="1" thickTop="1">
      <c r="B162" s="42" t="s">
        <v>1</v>
      </c>
      <c r="C162" s="43" t="s">
        <v>34</v>
      </c>
      <c r="D162" s="43" t="s">
        <v>60</v>
      </c>
      <c r="E162" s="43" t="s">
        <v>28</v>
      </c>
      <c r="F162" s="43" t="s">
        <v>39</v>
      </c>
      <c r="G162" s="44" t="s">
        <v>29</v>
      </c>
      <c r="H162" s="84">
        <v>13</v>
      </c>
      <c r="I162" s="85"/>
      <c r="J162" s="86">
        <v>14</v>
      </c>
      <c r="K162" s="85"/>
      <c r="L162" s="86">
        <v>15</v>
      </c>
      <c r="M162" s="85"/>
      <c r="N162" s="86">
        <v>18</v>
      </c>
      <c r="O162" s="85"/>
      <c r="P162" s="86">
        <v>20</v>
      </c>
      <c r="Q162" s="85"/>
      <c r="R162" s="86">
        <v>23</v>
      </c>
      <c r="S162" s="85"/>
      <c r="T162" s="86">
        <v>28</v>
      </c>
      <c r="U162" s="93"/>
      <c r="V162" s="44"/>
      <c r="W162" s="21"/>
      <c r="X162" s="22"/>
      <c r="Y162" s="94" t="str">
        <f>"Heat # "&amp;B164&amp;": "&amp;"Magic Six "&amp;E164&amp;" "&amp;D164&amp;" "&amp;C164</f>
        <v>Heat # 120: Magic Six Latin Bronze SR</v>
      </c>
      <c r="Z162" s="95"/>
      <c r="AA162" s="95"/>
      <c r="AB162" s="95"/>
      <c r="AC162" s="95"/>
      <c r="AD162" s="95"/>
      <c r="AE162" s="95"/>
      <c r="AF162" s="95"/>
      <c r="AG162" s="95"/>
      <c r="AH162" s="96"/>
      <c r="AI162" s="23"/>
      <c r="AJ162" s="97" t="str">
        <f>"Heat # "&amp;B164&amp;": "&amp;"Magic Six "&amp;E164&amp;" "&amp;D164&amp;" "&amp;C164</f>
        <v>Heat # 120: Magic Six Latin Bronze SR</v>
      </c>
      <c r="AK162" s="98"/>
      <c r="AL162" s="99"/>
      <c r="AM162" s="20"/>
      <c r="AN162" s="81" t="str">
        <f>"Heat # "&amp;B164&amp;": "&amp;"Magic Six "&amp;E164&amp;" "&amp;D164&amp;" "&amp;C164</f>
        <v>Heat # 120: Magic Six Latin Bronze SR</v>
      </c>
      <c r="AO162" s="82"/>
      <c r="AP162" s="82"/>
      <c r="AQ162" s="82"/>
      <c r="AR162" s="82"/>
      <c r="AS162" s="82"/>
      <c r="AT162" s="82"/>
      <c r="AU162" s="83"/>
    </row>
    <row r="163" spans="2:47" s="17" customFormat="1" ht="14.25" thickBot="1" thickTop="1">
      <c r="B163" s="46"/>
      <c r="C163" s="47"/>
      <c r="D163" s="47"/>
      <c r="E163" s="47"/>
      <c r="F163" s="47"/>
      <c r="G163" s="48" t="s">
        <v>2</v>
      </c>
      <c r="H163" s="49" t="s">
        <v>3</v>
      </c>
      <c r="I163" s="50" t="s">
        <v>43</v>
      </c>
      <c r="J163" s="49" t="s">
        <v>3</v>
      </c>
      <c r="K163" s="50" t="s">
        <v>43</v>
      </c>
      <c r="L163" s="49" t="s">
        <v>3</v>
      </c>
      <c r="M163" s="50" t="s">
        <v>44</v>
      </c>
      <c r="N163" s="49" t="s">
        <v>3</v>
      </c>
      <c r="O163" s="50" t="s">
        <v>36</v>
      </c>
      <c r="P163" s="49" t="s">
        <v>3</v>
      </c>
      <c r="Q163" s="50" t="s">
        <v>41</v>
      </c>
      <c r="R163" s="101" t="s">
        <v>49</v>
      </c>
      <c r="S163" s="102" t="s">
        <v>49</v>
      </c>
      <c r="T163" s="101" t="s">
        <v>49</v>
      </c>
      <c r="U163" s="103" t="s">
        <v>49</v>
      </c>
      <c r="V163" s="51" t="s">
        <v>45</v>
      </c>
      <c r="W163" s="25"/>
      <c r="X163" s="26"/>
      <c r="Y163" s="27"/>
      <c r="Z163" s="87" t="s">
        <v>50</v>
      </c>
      <c r="AA163" s="88"/>
      <c r="AB163" s="88"/>
      <c r="AC163" s="88"/>
      <c r="AD163" s="88"/>
      <c r="AE163" s="88"/>
      <c r="AF163" s="88"/>
      <c r="AG163" s="88"/>
      <c r="AH163" s="89"/>
      <c r="AI163" s="23"/>
      <c r="AJ163" s="90" t="s">
        <v>51</v>
      </c>
      <c r="AK163" s="91"/>
      <c r="AL163" s="92"/>
      <c r="AN163" s="70" t="s">
        <v>2</v>
      </c>
      <c r="AO163" s="73">
        <f>H162</f>
        <v>13</v>
      </c>
      <c r="AP163" s="73">
        <f>J162</f>
        <v>14</v>
      </c>
      <c r="AQ163" s="73">
        <f>L162</f>
        <v>15</v>
      </c>
      <c r="AR163" s="73">
        <f>N162</f>
        <v>18</v>
      </c>
      <c r="AS163" s="73">
        <f>P162</f>
        <v>20</v>
      </c>
      <c r="AT163" s="73">
        <f>R162</f>
        <v>23</v>
      </c>
      <c r="AU163" s="74">
        <f>T162</f>
        <v>28</v>
      </c>
    </row>
    <row r="164" spans="2:47" s="17" customFormat="1" ht="13.5" thickTop="1">
      <c r="B164" s="66">
        <v>120</v>
      </c>
      <c r="C164" s="2" t="s">
        <v>64</v>
      </c>
      <c r="D164" s="2" t="s">
        <v>63</v>
      </c>
      <c r="E164" s="2" t="s">
        <v>55</v>
      </c>
      <c r="F164" s="2" t="s">
        <v>54</v>
      </c>
      <c r="G164" s="13">
        <v>308</v>
      </c>
      <c r="H164" s="3">
        <v>7</v>
      </c>
      <c r="I164" s="4">
        <v>6</v>
      </c>
      <c r="J164" s="3">
        <v>7</v>
      </c>
      <c r="K164" s="4">
        <v>7</v>
      </c>
      <c r="L164" s="3">
        <v>7</v>
      </c>
      <c r="M164" s="4">
        <v>8</v>
      </c>
      <c r="N164" s="3">
        <v>6</v>
      </c>
      <c r="O164" s="4">
        <v>6</v>
      </c>
      <c r="P164" s="3">
        <v>5</v>
      </c>
      <c r="Q164" s="4">
        <v>5</v>
      </c>
      <c r="R164" s="3"/>
      <c r="S164" s="4"/>
      <c r="T164" s="3"/>
      <c r="U164" s="5"/>
      <c r="V164" s="28">
        <f>SUM(H164:U164)</f>
        <v>64</v>
      </c>
      <c r="W164" s="9"/>
      <c r="X164" s="10"/>
      <c r="Y164" s="29" t="s">
        <v>2</v>
      </c>
      <c r="Z164" s="30" t="s">
        <v>3</v>
      </c>
      <c r="AA164" s="30" t="s">
        <v>41</v>
      </c>
      <c r="AB164" s="30" t="s">
        <v>36</v>
      </c>
      <c r="AC164" s="30" t="s">
        <v>42</v>
      </c>
      <c r="AD164" s="30" t="s">
        <v>43</v>
      </c>
      <c r="AE164" s="30" t="s">
        <v>44</v>
      </c>
      <c r="AF164" s="30" t="str">
        <f>S163</f>
        <v>---</v>
      </c>
      <c r="AG164" s="63" t="str">
        <f>U163</f>
        <v>---</v>
      </c>
      <c r="AH164" s="31" t="s">
        <v>45</v>
      </c>
      <c r="AI164" s="23"/>
      <c r="AJ164" s="25" t="s">
        <v>52</v>
      </c>
      <c r="AK164" s="25" t="s">
        <v>2</v>
      </c>
      <c r="AL164" s="26" t="s">
        <v>45</v>
      </c>
      <c r="AN164" s="59">
        <f aca="true" t="shared" si="195" ref="AN164:AN171">G164</f>
        <v>308</v>
      </c>
      <c r="AO164" s="11">
        <f aca="true" t="shared" si="196" ref="AO164:AO171">SUM(H164:I164)</f>
        <v>13</v>
      </c>
      <c r="AP164" s="11">
        <f aca="true" t="shared" si="197" ref="AP164:AP171">SUM(J164:K164)</f>
        <v>14</v>
      </c>
      <c r="AQ164" s="11">
        <f aca="true" t="shared" si="198" ref="AQ164:AQ171">SUM(L164:M164)</f>
        <v>15</v>
      </c>
      <c r="AR164" s="11">
        <f aca="true" t="shared" si="199" ref="AR164:AR171">SUM(N164:O164)</f>
        <v>12</v>
      </c>
      <c r="AS164" s="11">
        <f aca="true" t="shared" si="200" ref="AS164:AS171">SUM(P164:Q164)</f>
        <v>10</v>
      </c>
      <c r="AT164" s="11">
        <f aca="true" t="shared" si="201" ref="AT164:AT171">SUM(R164:S164)</f>
        <v>0</v>
      </c>
      <c r="AU164" s="10">
        <f aca="true" t="shared" si="202" ref="AU164:AU171">SUM(T164:U164)</f>
        <v>0</v>
      </c>
    </row>
    <row r="165" spans="2:47" s="17" customFormat="1" ht="12.75">
      <c r="B165" s="53"/>
      <c r="C165" s="43"/>
      <c r="D165" s="43"/>
      <c r="E165" s="43"/>
      <c r="F165" s="43"/>
      <c r="G165" s="13" t="s">
        <v>49</v>
      </c>
      <c r="H165" s="3"/>
      <c r="I165" s="4"/>
      <c r="J165" s="3"/>
      <c r="K165" s="4"/>
      <c r="L165" s="3"/>
      <c r="M165" s="4"/>
      <c r="N165" s="3"/>
      <c r="O165" s="4"/>
      <c r="P165" s="3"/>
      <c r="Q165" s="4"/>
      <c r="R165" s="3"/>
      <c r="S165" s="4"/>
      <c r="T165" s="3"/>
      <c r="U165" s="5"/>
      <c r="V165" s="28">
        <f aca="true" t="shared" si="203" ref="V165:V171">SUM(H165:U165)</f>
        <v>0</v>
      </c>
      <c r="W165" s="11"/>
      <c r="X165" s="10"/>
      <c r="Y165" s="59">
        <f aca="true" t="shared" si="204" ref="Y165:Y172">G164</f>
        <v>308</v>
      </c>
      <c r="Z165" s="11">
        <f>SUM(H164,J164,L164,N164,P164,R164,T164)+SUM(H173,J173,L173,N173,P173,R173,T173)+SUM(H182,J182,L182,N182,P182,R182,T182)</f>
        <v>99</v>
      </c>
      <c r="AA165" s="11">
        <f>I164+I173+I182</f>
        <v>18</v>
      </c>
      <c r="AB165" s="11">
        <f aca="true" t="shared" si="205" ref="AB165:AB172">K164+K173+K182</f>
        <v>21</v>
      </c>
      <c r="AC165" s="11">
        <f aca="true" t="shared" si="206" ref="AC165:AC172">M164+M173+M182</f>
        <v>24</v>
      </c>
      <c r="AD165" s="11">
        <f>O164+O173+O182</f>
        <v>18</v>
      </c>
      <c r="AE165" s="11">
        <f>Q164+Q173+Q182</f>
        <v>17</v>
      </c>
      <c r="AF165" s="11">
        <f>S164+S173+S182</f>
        <v>0</v>
      </c>
      <c r="AG165" s="32">
        <f>U164+U173+U182</f>
        <v>0</v>
      </c>
      <c r="AH165" s="28">
        <f>SUM(Z165:AG165)</f>
        <v>197</v>
      </c>
      <c r="AI165" s="23"/>
      <c r="AJ165" s="17">
        <v>1</v>
      </c>
      <c r="AK165" s="61">
        <v>184</v>
      </c>
      <c r="AL165" s="5">
        <v>334</v>
      </c>
      <c r="AN165" s="59" t="str">
        <f t="shared" si="195"/>
        <v>---</v>
      </c>
      <c r="AO165" s="11">
        <f t="shared" si="196"/>
        <v>0</v>
      </c>
      <c r="AP165" s="11">
        <f t="shared" si="197"/>
        <v>0</v>
      </c>
      <c r="AQ165" s="11">
        <f t="shared" si="198"/>
        <v>0</v>
      </c>
      <c r="AR165" s="11">
        <f t="shared" si="199"/>
        <v>0</v>
      </c>
      <c r="AS165" s="11">
        <f t="shared" si="200"/>
        <v>0</v>
      </c>
      <c r="AT165" s="11">
        <f t="shared" si="201"/>
        <v>0</v>
      </c>
      <c r="AU165" s="10">
        <f t="shared" si="202"/>
        <v>0</v>
      </c>
    </row>
    <row r="166" spans="2:47" s="17" customFormat="1" ht="12.75">
      <c r="B166" s="53"/>
      <c r="C166" s="43"/>
      <c r="D166" s="43"/>
      <c r="E166" s="43"/>
      <c r="F166" s="43"/>
      <c r="G166" s="13" t="s">
        <v>49</v>
      </c>
      <c r="H166" s="3"/>
      <c r="I166" s="4"/>
      <c r="J166" s="3"/>
      <c r="K166" s="4"/>
      <c r="L166" s="3"/>
      <c r="M166" s="4"/>
      <c r="N166" s="3"/>
      <c r="O166" s="4"/>
      <c r="P166" s="3"/>
      <c r="Q166" s="4"/>
      <c r="R166" s="3"/>
      <c r="S166" s="4"/>
      <c r="T166" s="3"/>
      <c r="U166" s="5"/>
      <c r="V166" s="28">
        <f t="shared" si="203"/>
        <v>0</v>
      </c>
      <c r="W166" s="11"/>
      <c r="X166" s="10"/>
      <c r="Y166" s="59" t="str">
        <f t="shared" si="204"/>
        <v>---</v>
      </c>
      <c r="Z166" s="11">
        <f aca="true" t="shared" si="207" ref="Z166:Z172">SUM(H165,J165,L165,N165,P165,R165,T165)+SUM(H174,J174,L174,N174,P174,R174,T174)+SUM(H183,J183,L183,N183,P183,R183,T183)</f>
        <v>0</v>
      </c>
      <c r="AA166" s="11">
        <f aca="true" t="shared" si="208" ref="AA166:AA172">I165+I174+I183</f>
        <v>0</v>
      </c>
      <c r="AB166" s="11">
        <f t="shared" si="205"/>
        <v>0</v>
      </c>
      <c r="AC166" s="11">
        <f t="shared" si="206"/>
        <v>0</v>
      </c>
      <c r="AD166" s="11">
        <f aca="true" t="shared" si="209" ref="AD166:AD172">O165+O174+O183</f>
        <v>0</v>
      </c>
      <c r="AE166" s="11">
        <f aca="true" t="shared" si="210" ref="AE166:AE172">Q165+Q174+Q183</f>
        <v>0</v>
      </c>
      <c r="AF166" s="11">
        <f aca="true" t="shared" si="211" ref="AF166:AF172">S165+S174+S183</f>
        <v>0</v>
      </c>
      <c r="AG166" s="32">
        <f aca="true" t="shared" si="212" ref="AG166:AG172">U165+U174+U183</f>
        <v>0</v>
      </c>
      <c r="AH166" s="28">
        <f aca="true" t="shared" si="213" ref="AH166:AH172">SUM(Z166:AG166)</f>
        <v>0</v>
      </c>
      <c r="AI166" s="23"/>
      <c r="AJ166" s="17">
        <v>2</v>
      </c>
      <c r="AK166" s="61">
        <v>244</v>
      </c>
      <c r="AL166" s="5">
        <v>299</v>
      </c>
      <c r="AN166" s="59" t="str">
        <f t="shared" si="195"/>
        <v>---</v>
      </c>
      <c r="AO166" s="11">
        <f t="shared" si="196"/>
        <v>0</v>
      </c>
      <c r="AP166" s="11">
        <f t="shared" si="197"/>
        <v>0</v>
      </c>
      <c r="AQ166" s="11">
        <f t="shared" si="198"/>
        <v>0</v>
      </c>
      <c r="AR166" s="11">
        <f t="shared" si="199"/>
        <v>0</v>
      </c>
      <c r="AS166" s="11">
        <f t="shared" si="200"/>
        <v>0</v>
      </c>
      <c r="AT166" s="11">
        <f t="shared" si="201"/>
        <v>0</v>
      </c>
      <c r="AU166" s="10">
        <f t="shared" si="202"/>
        <v>0</v>
      </c>
    </row>
    <row r="167" spans="2:47" s="17" customFormat="1" ht="12.75">
      <c r="B167" s="53"/>
      <c r="C167" s="43"/>
      <c r="D167" s="43"/>
      <c r="E167" s="43"/>
      <c r="F167" s="43"/>
      <c r="G167" s="13" t="s">
        <v>49</v>
      </c>
      <c r="H167" s="3"/>
      <c r="I167" s="4"/>
      <c r="J167" s="3"/>
      <c r="K167" s="4"/>
      <c r="L167" s="3"/>
      <c r="M167" s="4"/>
      <c r="N167" s="3"/>
      <c r="O167" s="4"/>
      <c r="P167" s="3"/>
      <c r="Q167" s="4"/>
      <c r="R167" s="3"/>
      <c r="S167" s="4"/>
      <c r="T167" s="3"/>
      <c r="U167" s="5"/>
      <c r="V167" s="28">
        <f t="shared" si="203"/>
        <v>0</v>
      </c>
      <c r="W167" s="11"/>
      <c r="X167" s="10"/>
      <c r="Y167" s="59" t="str">
        <f t="shared" si="204"/>
        <v>---</v>
      </c>
      <c r="Z167" s="11">
        <f t="shared" si="207"/>
        <v>0</v>
      </c>
      <c r="AA167" s="11">
        <f t="shared" si="208"/>
        <v>0</v>
      </c>
      <c r="AB167" s="11">
        <f t="shared" si="205"/>
        <v>0</v>
      </c>
      <c r="AC167" s="11">
        <f t="shared" si="206"/>
        <v>0</v>
      </c>
      <c r="AD167" s="11">
        <f t="shared" si="209"/>
        <v>0</v>
      </c>
      <c r="AE167" s="11">
        <f t="shared" si="210"/>
        <v>0</v>
      </c>
      <c r="AF167" s="11">
        <f t="shared" si="211"/>
        <v>0</v>
      </c>
      <c r="AG167" s="32">
        <f t="shared" si="212"/>
        <v>0</v>
      </c>
      <c r="AH167" s="28">
        <f t="shared" si="213"/>
        <v>0</v>
      </c>
      <c r="AI167" s="23"/>
      <c r="AJ167" s="17">
        <v>3</v>
      </c>
      <c r="AK167" s="61" t="s">
        <v>49</v>
      </c>
      <c r="AL167" s="5">
        <v>0</v>
      </c>
      <c r="AN167" s="59" t="str">
        <f t="shared" si="195"/>
        <v>---</v>
      </c>
      <c r="AO167" s="11">
        <f t="shared" si="196"/>
        <v>0</v>
      </c>
      <c r="AP167" s="11">
        <f t="shared" si="197"/>
        <v>0</v>
      </c>
      <c r="AQ167" s="11">
        <f t="shared" si="198"/>
        <v>0</v>
      </c>
      <c r="AR167" s="11">
        <f t="shared" si="199"/>
        <v>0</v>
      </c>
      <c r="AS167" s="11">
        <f t="shared" si="200"/>
        <v>0</v>
      </c>
      <c r="AT167" s="11">
        <f t="shared" si="201"/>
        <v>0</v>
      </c>
      <c r="AU167" s="10">
        <f t="shared" si="202"/>
        <v>0</v>
      </c>
    </row>
    <row r="168" spans="2:47" s="17" customFormat="1" ht="12.75">
      <c r="B168" s="53"/>
      <c r="C168" s="43"/>
      <c r="D168" s="43"/>
      <c r="E168" s="43"/>
      <c r="F168" s="43"/>
      <c r="G168" s="13" t="s">
        <v>49</v>
      </c>
      <c r="H168" s="3"/>
      <c r="I168" s="4"/>
      <c r="J168" s="3"/>
      <c r="K168" s="4"/>
      <c r="L168" s="3"/>
      <c r="M168" s="4"/>
      <c r="N168" s="3"/>
      <c r="O168" s="4"/>
      <c r="P168" s="3"/>
      <c r="Q168" s="4"/>
      <c r="R168" s="3"/>
      <c r="S168" s="4"/>
      <c r="T168" s="3"/>
      <c r="U168" s="5"/>
      <c r="V168" s="28">
        <f t="shared" si="203"/>
        <v>0</v>
      </c>
      <c r="W168" s="11"/>
      <c r="X168" s="10"/>
      <c r="Y168" s="59" t="str">
        <f t="shared" si="204"/>
        <v>---</v>
      </c>
      <c r="Z168" s="11">
        <f t="shared" si="207"/>
        <v>0</v>
      </c>
      <c r="AA168" s="11">
        <f t="shared" si="208"/>
        <v>0</v>
      </c>
      <c r="AB168" s="11">
        <f t="shared" si="205"/>
        <v>0</v>
      </c>
      <c r="AC168" s="11">
        <f t="shared" si="206"/>
        <v>0</v>
      </c>
      <c r="AD168" s="11">
        <f t="shared" si="209"/>
        <v>0</v>
      </c>
      <c r="AE168" s="11">
        <f t="shared" si="210"/>
        <v>0</v>
      </c>
      <c r="AF168" s="11">
        <f t="shared" si="211"/>
        <v>0</v>
      </c>
      <c r="AG168" s="32">
        <f t="shared" si="212"/>
        <v>0</v>
      </c>
      <c r="AH168" s="28">
        <f t="shared" si="213"/>
        <v>0</v>
      </c>
      <c r="AI168" s="23"/>
      <c r="AJ168" s="17">
        <v>4</v>
      </c>
      <c r="AK168" s="61" t="s">
        <v>49</v>
      </c>
      <c r="AL168" s="5">
        <v>0</v>
      </c>
      <c r="AN168" s="59" t="str">
        <f t="shared" si="195"/>
        <v>---</v>
      </c>
      <c r="AO168" s="11">
        <f t="shared" si="196"/>
        <v>0</v>
      </c>
      <c r="AP168" s="11">
        <f t="shared" si="197"/>
        <v>0</v>
      </c>
      <c r="AQ168" s="11">
        <f t="shared" si="198"/>
        <v>0</v>
      </c>
      <c r="AR168" s="11">
        <f t="shared" si="199"/>
        <v>0</v>
      </c>
      <c r="AS168" s="11">
        <f t="shared" si="200"/>
        <v>0</v>
      </c>
      <c r="AT168" s="11">
        <f t="shared" si="201"/>
        <v>0</v>
      </c>
      <c r="AU168" s="10">
        <f t="shared" si="202"/>
        <v>0</v>
      </c>
    </row>
    <row r="169" spans="2:47" s="17" customFormat="1" ht="12.75">
      <c r="B169" s="53"/>
      <c r="C169" s="54"/>
      <c r="D169" s="54"/>
      <c r="E169" s="54"/>
      <c r="F169" s="54"/>
      <c r="G169" s="13" t="s">
        <v>49</v>
      </c>
      <c r="H169" s="12"/>
      <c r="I169" s="4"/>
      <c r="J169" s="12"/>
      <c r="K169" s="4"/>
      <c r="L169" s="12"/>
      <c r="M169" s="4"/>
      <c r="N169" s="12"/>
      <c r="O169" s="4"/>
      <c r="P169" s="12"/>
      <c r="Q169" s="4"/>
      <c r="R169" s="12"/>
      <c r="S169" s="4"/>
      <c r="T169" s="12"/>
      <c r="U169" s="5"/>
      <c r="V169" s="28">
        <f t="shared" si="203"/>
        <v>0</v>
      </c>
      <c r="W169" s="9"/>
      <c r="X169" s="10"/>
      <c r="Y169" s="59" t="str">
        <f t="shared" si="204"/>
        <v>---</v>
      </c>
      <c r="Z169" s="11">
        <f t="shared" si="207"/>
        <v>0</v>
      </c>
      <c r="AA169" s="11">
        <f t="shared" si="208"/>
        <v>0</v>
      </c>
      <c r="AB169" s="11">
        <f t="shared" si="205"/>
        <v>0</v>
      </c>
      <c r="AC169" s="11">
        <f t="shared" si="206"/>
        <v>0</v>
      </c>
      <c r="AD169" s="11">
        <f t="shared" si="209"/>
        <v>0</v>
      </c>
      <c r="AE169" s="11">
        <f t="shared" si="210"/>
        <v>0</v>
      </c>
      <c r="AF169" s="11">
        <f t="shared" si="211"/>
        <v>0</v>
      </c>
      <c r="AG169" s="32">
        <f t="shared" si="212"/>
        <v>0</v>
      </c>
      <c r="AH169" s="28">
        <f t="shared" si="213"/>
        <v>0</v>
      </c>
      <c r="AI169" s="23"/>
      <c r="AJ169" s="17">
        <v>5</v>
      </c>
      <c r="AK169" s="61" t="s">
        <v>49</v>
      </c>
      <c r="AL169" s="5">
        <v>0</v>
      </c>
      <c r="AN169" s="59" t="str">
        <f t="shared" si="195"/>
        <v>---</v>
      </c>
      <c r="AO169" s="11">
        <f t="shared" si="196"/>
        <v>0</v>
      </c>
      <c r="AP169" s="11">
        <f t="shared" si="197"/>
        <v>0</v>
      </c>
      <c r="AQ169" s="11">
        <f t="shared" si="198"/>
        <v>0</v>
      </c>
      <c r="AR169" s="11">
        <f t="shared" si="199"/>
        <v>0</v>
      </c>
      <c r="AS169" s="11">
        <f t="shared" si="200"/>
        <v>0</v>
      </c>
      <c r="AT169" s="11">
        <f t="shared" si="201"/>
        <v>0</v>
      </c>
      <c r="AU169" s="10">
        <f t="shared" si="202"/>
        <v>0</v>
      </c>
    </row>
    <row r="170" spans="2:47" s="17" customFormat="1" ht="12.75">
      <c r="B170" s="53"/>
      <c r="C170" s="54"/>
      <c r="D170" s="54"/>
      <c r="E170" s="54"/>
      <c r="F170" s="54"/>
      <c r="G170" s="13" t="s">
        <v>49</v>
      </c>
      <c r="H170" s="12"/>
      <c r="I170" s="4"/>
      <c r="J170" s="12"/>
      <c r="K170" s="4"/>
      <c r="L170" s="12"/>
      <c r="M170" s="4"/>
      <c r="N170" s="12"/>
      <c r="O170" s="4"/>
      <c r="P170" s="12"/>
      <c r="Q170" s="4"/>
      <c r="R170" s="12"/>
      <c r="S170" s="4"/>
      <c r="T170" s="12"/>
      <c r="U170" s="5"/>
      <c r="V170" s="28">
        <f t="shared" si="203"/>
        <v>0</v>
      </c>
      <c r="W170" s="9"/>
      <c r="X170" s="10"/>
      <c r="Y170" s="59" t="str">
        <f t="shared" si="204"/>
        <v>---</v>
      </c>
      <c r="Z170" s="11">
        <f t="shared" si="207"/>
        <v>0</v>
      </c>
      <c r="AA170" s="11">
        <f t="shared" si="208"/>
        <v>0</v>
      </c>
      <c r="AB170" s="11">
        <f t="shared" si="205"/>
        <v>0</v>
      </c>
      <c r="AC170" s="11">
        <f t="shared" si="206"/>
        <v>0</v>
      </c>
      <c r="AD170" s="11">
        <f t="shared" si="209"/>
        <v>0</v>
      </c>
      <c r="AE170" s="11">
        <f t="shared" si="210"/>
        <v>0</v>
      </c>
      <c r="AF170" s="11">
        <f t="shared" si="211"/>
        <v>0</v>
      </c>
      <c r="AG170" s="32">
        <f t="shared" si="212"/>
        <v>0</v>
      </c>
      <c r="AH170" s="28">
        <f t="shared" si="213"/>
        <v>0</v>
      </c>
      <c r="AI170" s="23"/>
      <c r="AJ170" s="17">
        <v>6</v>
      </c>
      <c r="AK170" s="61" t="s">
        <v>49</v>
      </c>
      <c r="AL170" s="5">
        <v>0</v>
      </c>
      <c r="AN170" s="59" t="str">
        <f t="shared" si="195"/>
        <v>---</v>
      </c>
      <c r="AO170" s="11">
        <f t="shared" si="196"/>
        <v>0</v>
      </c>
      <c r="AP170" s="11">
        <f t="shared" si="197"/>
        <v>0</v>
      </c>
      <c r="AQ170" s="11">
        <f t="shared" si="198"/>
        <v>0</v>
      </c>
      <c r="AR170" s="11">
        <f t="shared" si="199"/>
        <v>0</v>
      </c>
      <c r="AS170" s="11">
        <f t="shared" si="200"/>
        <v>0</v>
      </c>
      <c r="AT170" s="11">
        <f t="shared" si="201"/>
        <v>0</v>
      </c>
      <c r="AU170" s="10">
        <f t="shared" si="202"/>
        <v>0</v>
      </c>
    </row>
    <row r="171" spans="2:47" s="17" customFormat="1" ht="12.75">
      <c r="B171" s="53"/>
      <c r="C171" s="54"/>
      <c r="D171" s="54"/>
      <c r="E171" s="54"/>
      <c r="F171" s="54"/>
      <c r="G171" s="13" t="s">
        <v>49</v>
      </c>
      <c r="H171" s="12"/>
      <c r="I171" s="4"/>
      <c r="J171" s="12"/>
      <c r="K171" s="4"/>
      <c r="L171" s="12"/>
      <c r="M171" s="4"/>
      <c r="N171" s="12"/>
      <c r="O171" s="4"/>
      <c r="P171" s="12"/>
      <c r="Q171" s="4"/>
      <c r="R171" s="12"/>
      <c r="S171" s="4"/>
      <c r="T171" s="12"/>
      <c r="U171" s="5"/>
      <c r="V171" s="28">
        <f t="shared" si="203"/>
        <v>0</v>
      </c>
      <c r="W171" s="9"/>
      <c r="X171" s="10"/>
      <c r="Y171" s="59" t="str">
        <f t="shared" si="204"/>
        <v>---</v>
      </c>
      <c r="Z171" s="11">
        <f t="shared" si="207"/>
        <v>0</v>
      </c>
      <c r="AA171" s="11">
        <f t="shared" si="208"/>
        <v>0</v>
      </c>
      <c r="AB171" s="11">
        <f t="shared" si="205"/>
        <v>0</v>
      </c>
      <c r="AC171" s="11">
        <f t="shared" si="206"/>
        <v>0</v>
      </c>
      <c r="AD171" s="11">
        <f t="shared" si="209"/>
        <v>0</v>
      </c>
      <c r="AE171" s="11">
        <f t="shared" si="210"/>
        <v>0</v>
      </c>
      <c r="AF171" s="11">
        <f t="shared" si="211"/>
        <v>0</v>
      </c>
      <c r="AG171" s="32">
        <f t="shared" si="212"/>
        <v>0</v>
      </c>
      <c r="AH171" s="28">
        <f t="shared" si="213"/>
        <v>0</v>
      </c>
      <c r="AI171" s="23"/>
      <c r="AJ171" s="17">
        <v>7</v>
      </c>
      <c r="AK171" s="61" t="s">
        <v>49</v>
      </c>
      <c r="AL171" s="5">
        <v>0</v>
      </c>
      <c r="AN171" s="59" t="str">
        <f t="shared" si="195"/>
        <v>---</v>
      </c>
      <c r="AO171" s="11">
        <f t="shared" si="196"/>
        <v>0</v>
      </c>
      <c r="AP171" s="11">
        <f t="shared" si="197"/>
        <v>0</v>
      </c>
      <c r="AQ171" s="11">
        <f t="shared" si="198"/>
        <v>0</v>
      </c>
      <c r="AR171" s="11">
        <f t="shared" si="199"/>
        <v>0</v>
      </c>
      <c r="AS171" s="11">
        <f t="shared" si="200"/>
        <v>0</v>
      </c>
      <c r="AT171" s="11">
        <f t="shared" si="201"/>
        <v>0</v>
      </c>
      <c r="AU171" s="10">
        <f t="shared" si="202"/>
        <v>0</v>
      </c>
    </row>
    <row r="172" spans="2:47" s="17" customFormat="1" ht="13.5" thickBot="1">
      <c r="B172" s="55"/>
      <c r="C172" s="56"/>
      <c r="D172" s="56"/>
      <c r="E172" s="56"/>
      <c r="F172" s="56"/>
      <c r="G172" s="14"/>
      <c r="H172" s="6"/>
      <c r="I172" s="7"/>
      <c r="J172" s="6"/>
      <c r="K172" s="7"/>
      <c r="L172" s="6"/>
      <c r="M172" s="7"/>
      <c r="N172" s="6"/>
      <c r="O172" s="7"/>
      <c r="P172" s="6"/>
      <c r="Q172" s="7"/>
      <c r="R172" s="6"/>
      <c r="S172" s="7"/>
      <c r="T172" s="6"/>
      <c r="U172" s="8"/>
      <c r="V172" s="8"/>
      <c r="W172" s="9"/>
      <c r="X172" s="10"/>
      <c r="Y172" s="60" t="str">
        <f t="shared" si="204"/>
        <v>---</v>
      </c>
      <c r="Z172" s="11">
        <f t="shared" si="207"/>
        <v>0</v>
      </c>
      <c r="AA172" s="34">
        <f t="shared" si="208"/>
        <v>0</v>
      </c>
      <c r="AB172" s="34">
        <f t="shared" si="205"/>
        <v>0</v>
      </c>
      <c r="AC172" s="34">
        <f t="shared" si="206"/>
        <v>0</v>
      </c>
      <c r="AD172" s="34">
        <f t="shared" si="209"/>
        <v>0</v>
      </c>
      <c r="AE172" s="11">
        <f t="shared" si="210"/>
        <v>0</v>
      </c>
      <c r="AF172" s="11">
        <f t="shared" si="211"/>
        <v>0</v>
      </c>
      <c r="AG172" s="32">
        <f t="shared" si="212"/>
        <v>0</v>
      </c>
      <c r="AH172" s="36">
        <f t="shared" si="213"/>
        <v>0</v>
      </c>
      <c r="AI172" s="23"/>
      <c r="AJ172" s="24">
        <v>8</v>
      </c>
      <c r="AK172" s="62" t="s">
        <v>49</v>
      </c>
      <c r="AL172" s="58">
        <v>0</v>
      </c>
      <c r="AN172" s="71"/>
      <c r="AO172" s="68"/>
      <c r="AP172" s="68"/>
      <c r="AQ172" s="68"/>
      <c r="AR172" s="68"/>
      <c r="AS172" s="68"/>
      <c r="AT172" s="68"/>
      <c r="AU172" s="69"/>
    </row>
    <row r="173" spans="2:47" s="17" customFormat="1" ht="13.5" thickTop="1">
      <c r="B173" s="52">
        <f>B164</f>
        <v>120</v>
      </c>
      <c r="C173" s="43" t="str">
        <f>C164</f>
        <v>SR</v>
      </c>
      <c r="D173" s="43" t="str">
        <f>D164</f>
        <v>Bronze</v>
      </c>
      <c r="E173" s="43" t="str">
        <f>E164</f>
        <v>Latin</v>
      </c>
      <c r="F173" s="2" t="s">
        <v>46</v>
      </c>
      <c r="G173" s="15">
        <f aca="true" t="shared" si="214" ref="G173:G180">G164</f>
        <v>308</v>
      </c>
      <c r="H173" s="3">
        <v>7</v>
      </c>
      <c r="I173" s="4">
        <v>6</v>
      </c>
      <c r="J173" s="3">
        <v>7</v>
      </c>
      <c r="K173" s="4">
        <v>7</v>
      </c>
      <c r="L173" s="3">
        <v>7</v>
      </c>
      <c r="M173" s="4">
        <v>8</v>
      </c>
      <c r="N173" s="3">
        <v>6</v>
      </c>
      <c r="O173" s="4">
        <v>6</v>
      </c>
      <c r="P173" s="3">
        <v>6</v>
      </c>
      <c r="Q173" s="4">
        <v>6</v>
      </c>
      <c r="R173" s="3"/>
      <c r="S173" s="4"/>
      <c r="T173" s="3"/>
      <c r="U173" s="5"/>
      <c r="V173" s="28">
        <f>SUM(H173:U173)</f>
        <v>66</v>
      </c>
      <c r="W173" s="11"/>
      <c r="X173" s="11"/>
      <c r="Y173" s="37"/>
      <c r="Z173" s="75"/>
      <c r="AA173" s="11"/>
      <c r="AB173" s="11"/>
      <c r="AC173" s="11"/>
      <c r="AD173" s="11"/>
      <c r="AE173" s="75"/>
      <c r="AF173" s="75"/>
      <c r="AG173" s="76"/>
      <c r="AH173" s="18"/>
      <c r="AN173" s="59">
        <f aca="true" t="shared" si="215" ref="AN173:AN180">G173</f>
        <v>308</v>
      </c>
      <c r="AO173" s="11">
        <f aca="true" t="shared" si="216" ref="AO173:AO180">SUM(H173:I173)</f>
        <v>13</v>
      </c>
      <c r="AP173" s="11">
        <f aca="true" t="shared" si="217" ref="AP173:AP180">SUM(J173:K173)</f>
        <v>14</v>
      </c>
      <c r="AQ173" s="11">
        <f aca="true" t="shared" si="218" ref="AQ173:AQ180">SUM(L173:M173)</f>
        <v>15</v>
      </c>
      <c r="AR173" s="11">
        <f aca="true" t="shared" si="219" ref="AR173:AR180">SUM(N173:O173)</f>
        <v>12</v>
      </c>
      <c r="AS173" s="11">
        <f aca="true" t="shared" si="220" ref="AS173:AS180">SUM(P173:Q173)</f>
        <v>12</v>
      </c>
      <c r="AT173" s="11">
        <f aca="true" t="shared" si="221" ref="AT173:AT180">SUM(R173:S173)</f>
        <v>0</v>
      </c>
      <c r="AU173" s="10">
        <f aca="true" t="shared" si="222" ref="AU173:AU180">SUM(T173:U173)</f>
        <v>0</v>
      </c>
    </row>
    <row r="174" spans="2:47" s="17" customFormat="1" ht="12.75">
      <c r="B174" s="53"/>
      <c r="C174" s="43"/>
      <c r="D174" s="43"/>
      <c r="E174" s="43"/>
      <c r="F174" s="43"/>
      <c r="G174" s="15" t="str">
        <f t="shared" si="214"/>
        <v>---</v>
      </c>
      <c r="H174" s="3"/>
      <c r="I174" s="4"/>
      <c r="J174" s="3"/>
      <c r="K174" s="4"/>
      <c r="L174" s="3"/>
      <c r="M174" s="4"/>
      <c r="N174" s="3"/>
      <c r="O174" s="4"/>
      <c r="P174" s="3"/>
      <c r="Q174" s="4"/>
      <c r="R174" s="3"/>
      <c r="S174" s="4"/>
      <c r="T174" s="3"/>
      <c r="U174" s="5"/>
      <c r="V174" s="28">
        <f aca="true" t="shared" si="223" ref="V174:V180">SUM(H174:U174)</f>
        <v>0</v>
      </c>
      <c r="W174" s="11"/>
      <c r="X174" s="11"/>
      <c r="Y174" s="38"/>
      <c r="Z174" s="39"/>
      <c r="AA174" s="39"/>
      <c r="AB174" s="39"/>
      <c r="AC174" s="39"/>
      <c r="AD174" s="39"/>
      <c r="AE174" s="39"/>
      <c r="AF174" s="39"/>
      <c r="AG174" s="39"/>
      <c r="AH174" s="39"/>
      <c r="AN174" s="59" t="str">
        <f t="shared" si="215"/>
        <v>---</v>
      </c>
      <c r="AO174" s="11">
        <f t="shared" si="216"/>
        <v>0</v>
      </c>
      <c r="AP174" s="11">
        <f t="shared" si="217"/>
        <v>0</v>
      </c>
      <c r="AQ174" s="11">
        <f t="shared" si="218"/>
        <v>0</v>
      </c>
      <c r="AR174" s="11">
        <f t="shared" si="219"/>
        <v>0</v>
      </c>
      <c r="AS174" s="11">
        <f t="shared" si="220"/>
        <v>0</v>
      </c>
      <c r="AT174" s="11">
        <f t="shared" si="221"/>
        <v>0</v>
      </c>
      <c r="AU174" s="10">
        <f t="shared" si="222"/>
        <v>0</v>
      </c>
    </row>
    <row r="175" spans="2:47" s="17" customFormat="1" ht="12.75">
      <c r="B175" s="53"/>
      <c r="C175" s="43"/>
      <c r="D175" s="43"/>
      <c r="E175" s="43"/>
      <c r="F175" s="43"/>
      <c r="G175" s="15" t="str">
        <f t="shared" si="214"/>
        <v>---</v>
      </c>
      <c r="H175" s="3"/>
      <c r="I175" s="4"/>
      <c r="J175" s="3"/>
      <c r="K175" s="4"/>
      <c r="L175" s="3"/>
      <c r="M175" s="4"/>
      <c r="N175" s="3"/>
      <c r="O175" s="4"/>
      <c r="P175" s="3"/>
      <c r="Q175" s="4"/>
      <c r="R175" s="3"/>
      <c r="S175" s="4"/>
      <c r="T175" s="3"/>
      <c r="U175" s="5"/>
      <c r="V175" s="28">
        <f t="shared" si="223"/>
        <v>0</v>
      </c>
      <c r="W175" s="11"/>
      <c r="X175" s="11"/>
      <c r="Y175" s="37"/>
      <c r="Z175" s="11"/>
      <c r="AA175" s="11"/>
      <c r="AB175" s="11"/>
      <c r="AC175" s="11"/>
      <c r="AD175" s="11"/>
      <c r="AE175" s="11"/>
      <c r="AF175" s="11"/>
      <c r="AG175" s="21"/>
      <c r="AH175" s="18"/>
      <c r="AN175" s="59" t="str">
        <f t="shared" si="215"/>
        <v>---</v>
      </c>
      <c r="AO175" s="11">
        <f t="shared" si="216"/>
        <v>0</v>
      </c>
      <c r="AP175" s="11">
        <f t="shared" si="217"/>
        <v>0</v>
      </c>
      <c r="AQ175" s="11">
        <f t="shared" si="218"/>
        <v>0</v>
      </c>
      <c r="AR175" s="11">
        <f t="shared" si="219"/>
        <v>0</v>
      </c>
      <c r="AS175" s="11">
        <f t="shared" si="220"/>
        <v>0</v>
      </c>
      <c r="AT175" s="11">
        <f t="shared" si="221"/>
        <v>0</v>
      </c>
      <c r="AU175" s="10">
        <f t="shared" si="222"/>
        <v>0</v>
      </c>
    </row>
    <row r="176" spans="2:47" s="17" customFormat="1" ht="12.75">
      <c r="B176" s="53"/>
      <c r="C176" s="43"/>
      <c r="D176" s="43"/>
      <c r="E176" s="43"/>
      <c r="F176" s="43"/>
      <c r="G176" s="15" t="str">
        <f t="shared" si="214"/>
        <v>---</v>
      </c>
      <c r="H176" s="3"/>
      <c r="I176" s="4"/>
      <c r="J176" s="3"/>
      <c r="K176" s="4"/>
      <c r="L176" s="3"/>
      <c r="M176" s="4"/>
      <c r="N176" s="3"/>
      <c r="O176" s="4"/>
      <c r="P176" s="3"/>
      <c r="Q176" s="4"/>
      <c r="R176" s="3"/>
      <c r="S176" s="4"/>
      <c r="T176" s="3"/>
      <c r="U176" s="5"/>
      <c r="V176" s="28">
        <f t="shared" si="223"/>
        <v>0</v>
      </c>
      <c r="W176" s="11"/>
      <c r="X176" s="11"/>
      <c r="Y176" s="37"/>
      <c r="Z176" s="11"/>
      <c r="AA176" s="11"/>
      <c r="AB176" s="11"/>
      <c r="AC176" s="11"/>
      <c r="AD176" s="11"/>
      <c r="AE176" s="11"/>
      <c r="AF176" s="11"/>
      <c r="AG176" s="21"/>
      <c r="AH176" s="18"/>
      <c r="AN176" s="59" t="str">
        <f t="shared" si="215"/>
        <v>---</v>
      </c>
      <c r="AO176" s="11">
        <f t="shared" si="216"/>
        <v>0</v>
      </c>
      <c r="AP176" s="11">
        <f t="shared" si="217"/>
        <v>0</v>
      </c>
      <c r="AQ176" s="11">
        <f t="shared" si="218"/>
        <v>0</v>
      </c>
      <c r="AR176" s="11">
        <f t="shared" si="219"/>
        <v>0</v>
      </c>
      <c r="AS176" s="11">
        <f t="shared" si="220"/>
        <v>0</v>
      </c>
      <c r="AT176" s="11">
        <f t="shared" si="221"/>
        <v>0</v>
      </c>
      <c r="AU176" s="10">
        <f t="shared" si="222"/>
        <v>0</v>
      </c>
    </row>
    <row r="177" spans="2:47" s="17" customFormat="1" ht="12.75">
      <c r="B177" s="53"/>
      <c r="C177" s="43"/>
      <c r="D177" s="43"/>
      <c r="E177" s="43"/>
      <c r="F177" s="43"/>
      <c r="G177" s="15" t="str">
        <f t="shared" si="214"/>
        <v>---</v>
      </c>
      <c r="H177" s="3"/>
      <c r="I177" s="4"/>
      <c r="J177" s="3"/>
      <c r="K177" s="4"/>
      <c r="L177" s="3"/>
      <c r="M177" s="4"/>
      <c r="N177" s="3"/>
      <c r="O177" s="4"/>
      <c r="P177" s="3"/>
      <c r="Q177" s="4"/>
      <c r="R177" s="3"/>
      <c r="S177" s="4"/>
      <c r="T177" s="3"/>
      <c r="U177" s="5"/>
      <c r="V177" s="28">
        <f t="shared" si="223"/>
        <v>0</v>
      </c>
      <c r="W177" s="11"/>
      <c r="X177" s="11"/>
      <c r="Y177" s="37"/>
      <c r="Z177" s="11"/>
      <c r="AA177" s="11"/>
      <c r="AB177" s="11"/>
      <c r="AC177" s="11"/>
      <c r="AD177" s="11"/>
      <c r="AE177" s="11"/>
      <c r="AF177" s="11"/>
      <c r="AG177" s="21"/>
      <c r="AH177" s="18"/>
      <c r="AN177" s="59" t="str">
        <f t="shared" si="215"/>
        <v>---</v>
      </c>
      <c r="AO177" s="11">
        <f t="shared" si="216"/>
        <v>0</v>
      </c>
      <c r="AP177" s="11">
        <f t="shared" si="217"/>
        <v>0</v>
      </c>
      <c r="AQ177" s="11">
        <f t="shared" si="218"/>
        <v>0</v>
      </c>
      <c r="AR177" s="11">
        <f t="shared" si="219"/>
        <v>0</v>
      </c>
      <c r="AS177" s="11">
        <f t="shared" si="220"/>
        <v>0</v>
      </c>
      <c r="AT177" s="11">
        <f t="shared" si="221"/>
        <v>0</v>
      </c>
      <c r="AU177" s="10">
        <f t="shared" si="222"/>
        <v>0</v>
      </c>
    </row>
    <row r="178" spans="2:47" s="17" customFormat="1" ht="12.75">
      <c r="B178" s="53"/>
      <c r="C178" s="54"/>
      <c r="D178" s="54"/>
      <c r="E178" s="54"/>
      <c r="F178" s="54"/>
      <c r="G178" s="15" t="str">
        <f t="shared" si="214"/>
        <v>---</v>
      </c>
      <c r="H178" s="12"/>
      <c r="I178" s="4"/>
      <c r="J178" s="12"/>
      <c r="K178" s="4"/>
      <c r="L178" s="12"/>
      <c r="M178" s="4"/>
      <c r="N178" s="12"/>
      <c r="O178" s="4"/>
      <c r="P178" s="12"/>
      <c r="Q178" s="4"/>
      <c r="R178" s="12"/>
      <c r="S178" s="4"/>
      <c r="T178" s="12"/>
      <c r="U178" s="5"/>
      <c r="V178" s="28">
        <f t="shared" si="223"/>
        <v>0</v>
      </c>
      <c r="W178" s="9"/>
      <c r="X178" s="11"/>
      <c r="Y178" s="37"/>
      <c r="Z178" s="11"/>
      <c r="AA178" s="11"/>
      <c r="AB178" s="11"/>
      <c r="AC178" s="11"/>
      <c r="AD178" s="11"/>
      <c r="AE178" s="11"/>
      <c r="AF178" s="11"/>
      <c r="AG178" s="21"/>
      <c r="AH178" s="18"/>
      <c r="AN178" s="59" t="str">
        <f t="shared" si="215"/>
        <v>---</v>
      </c>
      <c r="AO178" s="11">
        <f t="shared" si="216"/>
        <v>0</v>
      </c>
      <c r="AP178" s="11">
        <f t="shared" si="217"/>
        <v>0</v>
      </c>
      <c r="AQ178" s="11">
        <f t="shared" si="218"/>
        <v>0</v>
      </c>
      <c r="AR178" s="11">
        <f t="shared" si="219"/>
        <v>0</v>
      </c>
      <c r="AS178" s="11">
        <f t="shared" si="220"/>
        <v>0</v>
      </c>
      <c r="AT178" s="11">
        <f t="shared" si="221"/>
        <v>0</v>
      </c>
      <c r="AU178" s="10">
        <f t="shared" si="222"/>
        <v>0</v>
      </c>
    </row>
    <row r="179" spans="2:47" s="17" customFormat="1" ht="12.75">
      <c r="B179" s="53"/>
      <c r="C179" s="54"/>
      <c r="D179" s="54"/>
      <c r="E179" s="54"/>
      <c r="F179" s="54"/>
      <c r="G179" s="15" t="str">
        <f t="shared" si="214"/>
        <v>---</v>
      </c>
      <c r="H179" s="12"/>
      <c r="I179" s="4"/>
      <c r="J179" s="12"/>
      <c r="K179" s="4"/>
      <c r="L179" s="12"/>
      <c r="M179" s="4"/>
      <c r="N179" s="12"/>
      <c r="O179" s="4"/>
      <c r="P179" s="12"/>
      <c r="Q179" s="4"/>
      <c r="R179" s="12"/>
      <c r="S179" s="4"/>
      <c r="T179" s="12"/>
      <c r="U179" s="5"/>
      <c r="V179" s="28">
        <f t="shared" si="223"/>
        <v>0</v>
      </c>
      <c r="W179" s="11"/>
      <c r="X179" s="11"/>
      <c r="Y179" s="37"/>
      <c r="Z179" s="11"/>
      <c r="AA179" s="11"/>
      <c r="AB179" s="11"/>
      <c r="AC179" s="11"/>
      <c r="AD179" s="11"/>
      <c r="AE179" s="11"/>
      <c r="AF179" s="11"/>
      <c r="AG179" s="21"/>
      <c r="AH179" s="18"/>
      <c r="AN179" s="59" t="str">
        <f t="shared" si="215"/>
        <v>---</v>
      </c>
      <c r="AO179" s="11">
        <f t="shared" si="216"/>
        <v>0</v>
      </c>
      <c r="AP179" s="11">
        <f t="shared" si="217"/>
        <v>0</v>
      </c>
      <c r="AQ179" s="11">
        <f t="shared" si="218"/>
        <v>0</v>
      </c>
      <c r="AR179" s="11">
        <f t="shared" si="219"/>
        <v>0</v>
      </c>
      <c r="AS179" s="11">
        <f t="shared" si="220"/>
        <v>0</v>
      </c>
      <c r="AT179" s="11">
        <f t="shared" si="221"/>
        <v>0</v>
      </c>
      <c r="AU179" s="10">
        <f t="shared" si="222"/>
        <v>0</v>
      </c>
    </row>
    <row r="180" spans="2:47" s="17" customFormat="1" ht="12.75">
      <c r="B180" s="53"/>
      <c r="C180" s="54"/>
      <c r="D180" s="54"/>
      <c r="E180" s="54"/>
      <c r="F180" s="54"/>
      <c r="G180" s="15" t="str">
        <f t="shared" si="214"/>
        <v>---</v>
      </c>
      <c r="H180" s="12"/>
      <c r="I180" s="4"/>
      <c r="J180" s="12"/>
      <c r="K180" s="4"/>
      <c r="L180" s="12"/>
      <c r="M180" s="4"/>
      <c r="N180" s="12"/>
      <c r="O180" s="4"/>
      <c r="P180" s="12"/>
      <c r="Q180" s="4"/>
      <c r="R180" s="12"/>
      <c r="S180" s="4"/>
      <c r="T180" s="12"/>
      <c r="U180" s="5"/>
      <c r="V180" s="28">
        <f t="shared" si="223"/>
        <v>0</v>
      </c>
      <c r="W180" s="11"/>
      <c r="X180" s="11"/>
      <c r="Y180" s="37"/>
      <c r="Z180" s="11"/>
      <c r="AA180" s="11"/>
      <c r="AB180" s="11"/>
      <c r="AC180" s="11"/>
      <c r="AD180" s="11"/>
      <c r="AE180" s="11"/>
      <c r="AF180" s="11"/>
      <c r="AG180" s="21"/>
      <c r="AH180" s="18"/>
      <c r="AN180" s="59" t="str">
        <f t="shared" si="215"/>
        <v>---</v>
      </c>
      <c r="AO180" s="11">
        <f t="shared" si="216"/>
        <v>0</v>
      </c>
      <c r="AP180" s="11">
        <f t="shared" si="217"/>
        <v>0</v>
      </c>
      <c r="AQ180" s="11">
        <f t="shared" si="218"/>
        <v>0</v>
      </c>
      <c r="AR180" s="11">
        <f t="shared" si="219"/>
        <v>0</v>
      </c>
      <c r="AS180" s="11">
        <f t="shared" si="220"/>
        <v>0</v>
      </c>
      <c r="AT180" s="11">
        <f t="shared" si="221"/>
        <v>0</v>
      </c>
      <c r="AU180" s="10">
        <f t="shared" si="222"/>
        <v>0</v>
      </c>
    </row>
    <row r="181" spans="2:47" s="17" customFormat="1" ht="13.5" thickBot="1">
      <c r="B181" s="55"/>
      <c r="C181" s="56"/>
      <c r="D181" s="56"/>
      <c r="E181" s="56"/>
      <c r="F181" s="56"/>
      <c r="G181" s="14"/>
      <c r="H181" s="6"/>
      <c r="I181" s="7"/>
      <c r="J181" s="6"/>
      <c r="K181" s="7"/>
      <c r="L181" s="6"/>
      <c r="M181" s="7"/>
      <c r="N181" s="6"/>
      <c r="O181" s="7"/>
      <c r="P181" s="6"/>
      <c r="Q181" s="7"/>
      <c r="R181" s="6"/>
      <c r="S181" s="7"/>
      <c r="T181" s="6"/>
      <c r="U181" s="8"/>
      <c r="V181" s="8"/>
      <c r="W181" s="11"/>
      <c r="X181" s="11"/>
      <c r="Y181" s="37"/>
      <c r="Z181" s="21"/>
      <c r="AA181" s="21"/>
      <c r="AB181" s="21"/>
      <c r="AC181" s="21"/>
      <c r="AD181" s="21"/>
      <c r="AE181" s="21"/>
      <c r="AF181" s="21"/>
      <c r="AG181" s="21"/>
      <c r="AH181" s="18"/>
      <c r="AN181" s="71"/>
      <c r="AO181" s="68"/>
      <c r="AP181" s="68"/>
      <c r="AQ181" s="68"/>
      <c r="AR181" s="68"/>
      <c r="AS181" s="68"/>
      <c r="AT181" s="68"/>
      <c r="AU181" s="69"/>
    </row>
    <row r="182" spans="2:47" s="17" customFormat="1" ht="13.5" thickTop="1">
      <c r="B182" s="52">
        <f>B164</f>
        <v>120</v>
      </c>
      <c r="C182" s="43" t="str">
        <f>C164</f>
        <v>SR</v>
      </c>
      <c r="D182" s="43" t="str">
        <f>D164</f>
        <v>Bronze</v>
      </c>
      <c r="E182" s="43" t="str">
        <f>E164</f>
        <v>Latin</v>
      </c>
      <c r="F182" s="2" t="s">
        <v>47</v>
      </c>
      <c r="G182" s="15">
        <f aca="true" t="shared" si="224" ref="G182:G189">G164</f>
        <v>308</v>
      </c>
      <c r="H182" s="3">
        <v>7</v>
      </c>
      <c r="I182" s="4">
        <v>6</v>
      </c>
      <c r="J182" s="3">
        <v>8</v>
      </c>
      <c r="K182" s="4">
        <v>7</v>
      </c>
      <c r="L182" s="3">
        <v>7</v>
      </c>
      <c r="M182" s="4">
        <v>8</v>
      </c>
      <c r="N182" s="3">
        <v>6</v>
      </c>
      <c r="O182" s="4">
        <v>6</v>
      </c>
      <c r="P182" s="3">
        <v>6</v>
      </c>
      <c r="Q182" s="4">
        <v>6</v>
      </c>
      <c r="R182" s="3"/>
      <c r="S182" s="4"/>
      <c r="T182" s="3"/>
      <c r="U182" s="5"/>
      <c r="V182" s="28">
        <f>SUM(H182:U182)</f>
        <v>67</v>
      </c>
      <c r="W182" s="9"/>
      <c r="X182" s="11"/>
      <c r="Y182" s="37"/>
      <c r="Z182" s="11"/>
      <c r="AA182" s="11"/>
      <c r="AB182" s="11"/>
      <c r="AC182" s="11"/>
      <c r="AD182" s="11"/>
      <c r="AE182" s="11"/>
      <c r="AF182" s="11"/>
      <c r="AG182" s="21"/>
      <c r="AH182" s="18"/>
      <c r="AN182" s="59">
        <f aca="true" t="shared" si="225" ref="AN182:AN189">G182</f>
        <v>308</v>
      </c>
      <c r="AO182" s="11">
        <f aca="true" t="shared" si="226" ref="AO182:AO189">SUM(H182:I182)</f>
        <v>13</v>
      </c>
      <c r="AP182" s="11">
        <f aca="true" t="shared" si="227" ref="AP182:AP189">SUM(J182:K182)</f>
        <v>15</v>
      </c>
      <c r="AQ182" s="11">
        <f aca="true" t="shared" si="228" ref="AQ182:AQ189">SUM(L182:M182)</f>
        <v>15</v>
      </c>
      <c r="AR182" s="11">
        <f aca="true" t="shared" si="229" ref="AR182:AR189">SUM(N182:O182)</f>
        <v>12</v>
      </c>
      <c r="AS182" s="11">
        <f aca="true" t="shared" si="230" ref="AS182:AS189">SUM(P182:Q182)</f>
        <v>12</v>
      </c>
      <c r="AT182" s="11">
        <f aca="true" t="shared" si="231" ref="AT182:AT189">SUM(R182:S182)</f>
        <v>0</v>
      </c>
      <c r="AU182" s="10">
        <f aca="true" t="shared" si="232" ref="AU182:AU189">SUM(T182:U182)</f>
        <v>0</v>
      </c>
    </row>
    <row r="183" spans="2:47" s="17" customFormat="1" ht="12.75">
      <c r="B183" s="53"/>
      <c r="C183" s="43"/>
      <c r="D183" s="43"/>
      <c r="E183" s="43"/>
      <c r="F183" s="43"/>
      <c r="G183" s="15" t="str">
        <f t="shared" si="224"/>
        <v>---</v>
      </c>
      <c r="H183" s="3"/>
      <c r="I183" s="4"/>
      <c r="J183" s="3"/>
      <c r="K183" s="4"/>
      <c r="L183" s="3"/>
      <c r="M183" s="4"/>
      <c r="N183" s="3"/>
      <c r="O183" s="4"/>
      <c r="P183" s="3"/>
      <c r="Q183" s="4"/>
      <c r="R183" s="3"/>
      <c r="S183" s="4"/>
      <c r="T183" s="3"/>
      <c r="U183" s="5"/>
      <c r="V183" s="28">
        <f aca="true" t="shared" si="233" ref="V183:V189">SUM(H183:U183)</f>
        <v>0</v>
      </c>
      <c r="W183" s="11"/>
      <c r="X183" s="11"/>
      <c r="Y183" s="37"/>
      <c r="Z183" s="11"/>
      <c r="AA183" s="11"/>
      <c r="AB183" s="11"/>
      <c r="AC183" s="11"/>
      <c r="AD183" s="11"/>
      <c r="AE183" s="11"/>
      <c r="AF183" s="11"/>
      <c r="AG183" s="21"/>
      <c r="AH183" s="18"/>
      <c r="AN183" s="59" t="str">
        <f t="shared" si="225"/>
        <v>---</v>
      </c>
      <c r="AO183" s="11">
        <f t="shared" si="226"/>
        <v>0</v>
      </c>
      <c r="AP183" s="11">
        <f t="shared" si="227"/>
        <v>0</v>
      </c>
      <c r="AQ183" s="11">
        <f t="shared" si="228"/>
        <v>0</v>
      </c>
      <c r="AR183" s="11">
        <f t="shared" si="229"/>
        <v>0</v>
      </c>
      <c r="AS183" s="11">
        <f t="shared" si="230"/>
        <v>0</v>
      </c>
      <c r="AT183" s="11">
        <f t="shared" si="231"/>
        <v>0</v>
      </c>
      <c r="AU183" s="10">
        <f t="shared" si="232"/>
        <v>0</v>
      </c>
    </row>
    <row r="184" spans="2:47" s="17" customFormat="1" ht="12.75">
      <c r="B184" s="53"/>
      <c r="C184" s="43"/>
      <c r="D184" s="43"/>
      <c r="E184" s="43"/>
      <c r="F184" s="43"/>
      <c r="G184" s="15" t="str">
        <f t="shared" si="224"/>
        <v>---</v>
      </c>
      <c r="H184" s="3"/>
      <c r="I184" s="4"/>
      <c r="J184" s="3"/>
      <c r="K184" s="4"/>
      <c r="L184" s="3"/>
      <c r="M184" s="4"/>
      <c r="N184" s="3"/>
      <c r="O184" s="4"/>
      <c r="P184" s="3"/>
      <c r="Q184" s="4"/>
      <c r="R184" s="3"/>
      <c r="S184" s="4"/>
      <c r="T184" s="3"/>
      <c r="U184" s="5"/>
      <c r="V184" s="28">
        <f t="shared" si="233"/>
        <v>0</v>
      </c>
      <c r="W184" s="11"/>
      <c r="X184" s="11"/>
      <c r="Y184" s="37"/>
      <c r="Z184" s="11"/>
      <c r="AA184" s="11"/>
      <c r="AB184" s="11"/>
      <c r="AC184" s="11"/>
      <c r="AD184" s="11"/>
      <c r="AE184" s="11"/>
      <c r="AF184" s="11"/>
      <c r="AG184" s="21"/>
      <c r="AH184" s="18"/>
      <c r="AN184" s="59" t="str">
        <f t="shared" si="225"/>
        <v>---</v>
      </c>
      <c r="AO184" s="11">
        <f t="shared" si="226"/>
        <v>0</v>
      </c>
      <c r="AP184" s="11">
        <f t="shared" si="227"/>
        <v>0</v>
      </c>
      <c r="AQ184" s="11">
        <f t="shared" si="228"/>
        <v>0</v>
      </c>
      <c r="AR184" s="11">
        <f t="shared" si="229"/>
        <v>0</v>
      </c>
      <c r="AS184" s="11">
        <f t="shared" si="230"/>
        <v>0</v>
      </c>
      <c r="AT184" s="11">
        <f t="shared" si="231"/>
        <v>0</v>
      </c>
      <c r="AU184" s="10">
        <f t="shared" si="232"/>
        <v>0</v>
      </c>
    </row>
    <row r="185" spans="2:47" s="17" customFormat="1" ht="12.75">
      <c r="B185" s="53"/>
      <c r="C185" s="43"/>
      <c r="D185" s="43"/>
      <c r="E185" s="43"/>
      <c r="F185" s="43"/>
      <c r="G185" s="15" t="str">
        <f t="shared" si="224"/>
        <v>---</v>
      </c>
      <c r="H185" s="3"/>
      <c r="I185" s="4"/>
      <c r="J185" s="3"/>
      <c r="K185" s="4"/>
      <c r="L185" s="3"/>
      <c r="M185" s="4"/>
      <c r="N185" s="3"/>
      <c r="O185" s="4"/>
      <c r="P185" s="3"/>
      <c r="Q185" s="4"/>
      <c r="R185" s="3"/>
      <c r="S185" s="4"/>
      <c r="T185" s="3"/>
      <c r="U185" s="5"/>
      <c r="V185" s="28">
        <f t="shared" si="233"/>
        <v>0</v>
      </c>
      <c r="W185" s="11"/>
      <c r="X185" s="11"/>
      <c r="Y185" s="37"/>
      <c r="Z185" s="11"/>
      <c r="AA185" s="11"/>
      <c r="AB185" s="11"/>
      <c r="AC185" s="11"/>
      <c r="AD185" s="11"/>
      <c r="AE185" s="11"/>
      <c r="AF185" s="11"/>
      <c r="AG185" s="21"/>
      <c r="AH185" s="18"/>
      <c r="AN185" s="59" t="str">
        <f t="shared" si="225"/>
        <v>---</v>
      </c>
      <c r="AO185" s="11">
        <f t="shared" si="226"/>
        <v>0</v>
      </c>
      <c r="AP185" s="11">
        <f t="shared" si="227"/>
        <v>0</v>
      </c>
      <c r="AQ185" s="11">
        <f t="shared" si="228"/>
        <v>0</v>
      </c>
      <c r="AR185" s="11">
        <f t="shared" si="229"/>
        <v>0</v>
      </c>
      <c r="AS185" s="11">
        <f t="shared" si="230"/>
        <v>0</v>
      </c>
      <c r="AT185" s="11">
        <f t="shared" si="231"/>
        <v>0</v>
      </c>
      <c r="AU185" s="10">
        <f t="shared" si="232"/>
        <v>0</v>
      </c>
    </row>
    <row r="186" spans="2:47" s="17" customFormat="1" ht="12.75">
      <c r="B186" s="53"/>
      <c r="C186" s="43"/>
      <c r="D186" s="43"/>
      <c r="E186" s="43"/>
      <c r="F186" s="43"/>
      <c r="G186" s="15" t="str">
        <f t="shared" si="224"/>
        <v>---</v>
      </c>
      <c r="H186" s="3"/>
      <c r="I186" s="4"/>
      <c r="J186" s="3"/>
      <c r="K186" s="4"/>
      <c r="L186" s="3"/>
      <c r="M186" s="4"/>
      <c r="N186" s="3"/>
      <c r="O186" s="4"/>
      <c r="P186" s="3"/>
      <c r="Q186" s="4"/>
      <c r="R186" s="3"/>
      <c r="S186" s="4"/>
      <c r="T186" s="3"/>
      <c r="U186" s="5"/>
      <c r="V186" s="28">
        <f t="shared" si="233"/>
        <v>0</v>
      </c>
      <c r="W186" s="11"/>
      <c r="X186" s="11"/>
      <c r="Y186" s="37"/>
      <c r="Z186" s="11"/>
      <c r="AA186" s="11"/>
      <c r="AB186" s="11"/>
      <c r="AC186" s="11"/>
      <c r="AD186" s="11"/>
      <c r="AE186" s="11"/>
      <c r="AF186" s="11"/>
      <c r="AG186" s="21"/>
      <c r="AH186" s="18"/>
      <c r="AN186" s="59" t="str">
        <f t="shared" si="225"/>
        <v>---</v>
      </c>
      <c r="AO186" s="11">
        <f t="shared" si="226"/>
        <v>0</v>
      </c>
      <c r="AP186" s="11">
        <f t="shared" si="227"/>
        <v>0</v>
      </c>
      <c r="AQ186" s="11">
        <f t="shared" si="228"/>
        <v>0</v>
      </c>
      <c r="AR186" s="11">
        <f t="shared" si="229"/>
        <v>0</v>
      </c>
      <c r="AS186" s="11">
        <f t="shared" si="230"/>
        <v>0</v>
      </c>
      <c r="AT186" s="11">
        <f t="shared" si="231"/>
        <v>0</v>
      </c>
      <c r="AU186" s="10">
        <f t="shared" si="232"/>
        <v>0</v>
      </c>
    </row>
    <row r="187" spans="2:47" s="17" customFormat="1" ht="12.75">
      <c r="B187" s="53"/>
      <c r="C187" s="54"/>
      <c r="D187" s="54"/>
      <c r="E187" s="54"/>
      <c r="F187" s="54"/>
      <c r="G187" s="15" t="str">
        <f t="shared" si="224"/>
        <v>---</v>
      </c>
      <c r="H187" s="12"/>
      <c r="I187" s="4"/>
      <c r="J187" s="12"/>
      <c r="K187" s="4"/>
      <c r="L187" s="12"/>
      <c r="M187" s="4"/>
      <c r="N187" s="12"/>
      <c r="O187" s="4"/>
      <c r="P187" s="12"/>
      <c r="Q187" s="4"/>
      <c r="R187" s="12"/>
      <c r="S187" s="4"/>
      <c r="T187" s="12"/>
      <c r="U187" s="5"/>
      <c r="V187" s="28">
        <f t="shared" si="233"/>
        <v>0</v>
      </c>
      <c r="W187" s="9"/>
      <c r="X187" s="11"/>
      <c r="Y187" s="37"/>
      <c r="Z187" s="11"/>
      <c r="AA187" s="11"/>
      <c r="AB187" s="11"/>
      <c r="AC187" s="11"/>
      <c r="AD187" s="11"/>
      <c r="AE187" s="11"/>
      <c r="AF187" s="11"/>
      <c r="AG187" s="21"/>
      <c r="AH187" s="18"/>
      <c r="AN187" s="59" t="str">
        <f t="shared" si="225"/>
        <v>---</v>
      </c>
      <c r="AO187" s="11">
        <f t="shared" si="226"/>
        <v>0</v>
      </c>
      <c r="AP187" s="11">
        <f t="shared" si="227"/>
        <v>0</v>
      </c>
      <c r="AQ187" s="11">
        <f t="shared" si="228"/>
        <v>0</v>
      </c>
      <c r="AR187" s="11">
        <f t="shared" si="229"/>
        <v>0</v>
      </c>
      <c r="AS187" s="11">
        <f t="shared" si="230"/>
        <v>0</v>
      </c>
      <c r="AT187" s="11">
        <f t="shared" si="231"/>
        <v>0</v>
      </c>
      <c r="AU187" s="10">
        <f t="shared" si="232"/>
        <v>0</v>
      </c>
    </row>
    <row r="188" spans="2:47" s="17" customFormat="1" ht="12.75">
      <c r="B188" s="53"/>
      <c r="C188" s="54"/>
      <c r="D188" s="54"/>
      <c r="E188" s="54"/>
      <c r="F188" s="54"/>
      <c r="G188" s="15" t="str">
        <f t="shared" si="224"/>
        <v>---</v>
      </c>
      <c r="H188" s="12"/>
      <c r="I188" s="4"/>
      <c r="J188" s="12"/>
      <c r="K188" s="4"/>
      <c r="L188" s="12"/>
      <c r="M188" s="4"/>
      <c r="N188" s="12"/>
      <c r="O188" s="4"/>
      <c r="P188" s="12"/>
      <c r="Q188" s="4"/>
      <c r="R188" s="12"/>
      <c r="S188" s="4"/>
      <c r="T188" s="12"/>
      <c r="U188" s="5"/>
      <c r="V188" s="28">
        <f t="shared" si="233"/>
        <v>0</v>
      </c>
      <c r="W188" s="9"/>
      <c r="X188" s="11"/>
      <c r="Y188" s="37"/>
      <c r="Z188" s="11"/>
      <c r="AA188" s="11"/>
      <c r="AB188" s="11"/>
      <c r="AC188" s="11"/>
      <c r="AD188" s="11"/>
      <c r="AE188" s="11"/>
      <c r="AF188" s="11"/>
      <c r="AG188" s="21"/>
      <c r="AH188" s="18"/>
      <c r="AN188" s="59" t="str">
        <f t="shared" si="225"/>
        <v>---</v>
      </c>
      <c r="AO188" s="11">
        <f t="shared" si="226"/>
        <v>0</v>
      </c>
      <c r="AP188" s="11">
        <f t="shared" si="227"/>
        <v>0</v>
      </c>
      <c r="AQ188" s="11">
        <f t="shared" si="228"/>
        <v>0</v>
      </c>
      <c r="AR188" s="11">
        <f t="shared" si="229"/>
        <v>0</v>
      </c>
      <c r="AS188" s="11">
        <f t="shared" si="230"/>
        <v>0</v>
      </c>
      <c r="AT188" s="11">
        <f t="shared" si="231"/>
        <v>0</v>
      </c>
      <c r="AU188" s="10">
        <f t="shared" si="232"/>
        <v>0</v>
      </c>
    </row>
    <row r="189" spans="2:47" s="17" customFormat="1" ht="12.75">
      <c r="B189" s="53"/>
      <c r="C189" s="54"/>
      <c r="D189" s="54"/>
      <c r="E189" s="54"/>
      <c r="F189" s="54"/>
      <c r="G189" s="15" t="str">
        <f t="shared" si="224"/>
        <v>---</v>
      </c>
      <c r="H189" s="12"/>
      <c r="I189" s="4"/>
      <c r="J189" s="12"/>
      <c r="K189" s="4"/>
      <c r="L189" s="12"/>
      <c r="M189" s="4"/>
      <c r="N189" s="12"/>
      <c r="O189" s="4"/>
      <c r="P189" s="12"/>
      <c r="Q189" s="4"/>
      <c r="R189" s="12"/>
      <c r="S189" s="4"/>
      <c r="T189" s="12"/>
      <c r="U189" s="5"/>
      <c r="V189" s="28">
        <f t="shared" si="233"/>
        <v>0</v>
      </c>
      <c r="W189" s="9"/>
      <c r="X189" s="11"/>
      <c r="Y189" s="37"/>
      <c r="Z189" s="11"/>
      <c r="AA189" s="11"/>
      <c r="AB189" s="11"/>
      <c r="AC189" s="11"/>
      <c r="AD189" s="11"/>
      <c r="AE189" s="11"/>
      <c r="AF189" s="11"/>
      <c r="AG189" s="21"/>
      <c r="AH189" s="18"/>
      <c r="AN189" s="59" t="str">
        <f t="shared" si="225"/>
        <v>---</v>
      </c>
      <c r="AO189" s="11">
        <f t="shared" si="226"/>
        <v>0</v>
      </c>
      <c r="AP189" s="11">
        <f t="shared" si="227"/>
        <v>0</v>
      </c>
      <c r="AQ189" s="11">
        <f t="shared" si="228"/>
        <v>0</v>
      </c>
      <c r="AR189" s="11">
        <f t="shared" si="229"/>
        <v>0</v>
      </c>
      <c r="AS189" s="11">
        <f t="shared" si="230"/>
        <v>0</v>
      </c>
      <c r="AT189" s="11">
        <f t="shared" si="231"/>
        <v>0</v>
      </c>
      <c r="AU189" s="10">
        <f t="shared" si="232"/>
        <v>0</v>
      </c>
    </row>
    <row r="190" spans="2:47" s="17" customFormat="1" ht="13.5" thickBot="1">
      <c r="B190" s="57"/>
      <c r="C190" s="56"/>
      <c r="D190" s="56"/>
      <c r="E190" s="56"/>
      <c r="F190" s="56"/>
      <c r="G190" s="14"/>
      <c r="H190" s="6"/>
      <c r="I190" s="7"/>
      <c r="J190" s="6"/>
      <c r="K190" s="7"/>
      <c r="L190" s="6"/>
      <c r="M190" s="7"/>
      <c r="N190" s="6"/>
      <c r="O190" s="7"/>
      <c r="P190" s="6"/>
      <c r="Q190" s="7"/>
      <c r="R190" s="6"/>
      <c r="S190" s="7"/>
      <c r="T190" s="6"/>
      <c r="U190" s="8"/>
      <c r="V190" s="8"/>
      <c r="W190" s="9"/>
      <c r="X190" s="11"/>
      <c r="Y190" s="37"/>
      <c r="Z190" s="21"/>
      <c r="AA190" s="21"/>
      <c r="AB190" s="21"/>
      <c r="AC190" s="21"/>
      <c r="AD190" s="21"/>
      <c r="AE190" s="21"/>
      <c r="AF190" s="21"/>
      <c r="AG190" s="21"/>
      <c r="AH190" s="18"/>
      <c r="AN190" s="72"/>
      <c r="AO190" s="33"/>
      <c r="AP190" s="33"/>
      <c r="AQ190" s="33"/>
      <c r="AR190" s="33"/>
      <c r="AS190" s="33"/>
      <c r="AT190" s="33"/>
      <c r="AU190" s="67"/>
    </row>
    <row r="191" spans="7:34" s="17" customFormat="1" ht="13.5" thickTop="1">
      <c r="G191" s="18"/>
      <c r="I191" s="18"/>
      <c r="K191" s="18"/>
      <c r="M191" s="18"/>
      <c r="O191" s="18"/>
      <c r="Q191" s="18"/>
      <c r="S191" s="18"/>
      <c r="W191" s="40"/>
      <c r="X191" s="21"/>
      <c r="Y191" s="37"/>
      <c r="Z191" s="21"/>
      <c r="AA191" s="21"/>
      <c r="AB191" s="21"/>
      <c r="AC191" s="21"/>
      <c r="AD191" s="21"/>
      <c r="AE191" s="21"/>
      <c r="AF191" s="21"/>
      <c r="AG191" s="21"/>
      <c r="AH191" s="18"/>
    </row>
    <row r="192" spans="3:6" ht="13.5" thickBot="1">
      <c r="C192" s="77"/>
      <c r="D192" s="77"/>
      <c r="E192" s="77"/>
      <c r="F192" s="77"/>
    </row>
    <row r="193" spans="2:47" s="17" customFormat="1" ht="14.25" thickBot="1" thickTop="1">
      <c r="B193" s="42" t="s">
        <v>1</v>
      </c>
      <c r="C193" s="43" t="s">
        <v>34</v>
      </c>
      <c r="D193" s="43" t="s">
        <v>60</v>
      </c>
      <c r="E193" s="43" t="s">
        <v>28</v>
      </c>
      <c r="F193" s="43" t="s">
        <v>39</v>
      </c>
      <c r="G193" s="44" t="s">
        <v>29</v>
      </c>
      <c r="H193" s="84">
        <v>13</v>
      </c>
      <c r="I193" s="85"/>
      <c r="J193" s="86">
        <v>14</v>
      </c>
      <c r="K193" s="85"/>
      <c r="L193" s="86">
        <v>15</v>
      </c>
      <c r="M193" s="85"/>
      <c r="N193" s="86">
        <v>18</v>
      </c>
      <c r="O193" s="85"/>
      <c r="P193" s="86">
        <v>20</v>
      </c>
      <c r="Q193" s="85"/>
      <c r="R193" s="86">
        <v>23</v>
      </c>
      <c r="S193" s="85"/>
      <c r="T193" s="86">
        <v>28</v>
      </c>
      <c r="U193" s="93"/>
      <c r="V193" s="44"/>
      <c r="W193" s="21"/>
      <c r="X193" s="22"/>
      <c r="Y193" s="94" t="str">
        <f>"Heat # "&amp;B195&amp;": "&amp;"Magic Six "&amp;E195&amp;" "&amp;D195&amp;" "&amp;C195</f>
        <v>Heat # 120: Magic Six Latin Silver B</v>
      </c>
      <c r="Z193" s="95"/>
      <c r="AA193" s="95"/>
      <c r="AB193" s="95"/>
      <c r="AC193" s="95"/>
      <c r="AD193" s="95"/>
      <c r="AE193" s="95"/>
      <c r="AF193" s="95"/>
      <c r="AG193" s="95"/>
      <c r="AH193" s="96"/>
      <c r="AI193" s="23"/>
      <c r="AJ193" s="97" t="str">
        <f>"Heat # "&amp;B195&amp;": "&amp;"Magic Six "&amp;E195&amp;" "&amp;D195&amp;" "&amp;C195</f>
        <v>Heat # 120: Magic Six Latin Silver B</v>
      </c>
      <c r="AK193" s="98"/>
      <c r="AL193" s="99"/>
      <c r="AM193" s="20"/>
      <c r="AN193" s="81" t="str">
        <f>"Heat # "&amp;B195&amp;": "&amp;"Magic Six "&amp;E195&amp;" "&amp;D195&amp;" "&amp;C195</f>
        <v>Heat # 120: Magic Six Latin Silver B</v>
      </c>
      <c r="AO193" s="82"/>
      <c r="AP193" s="82"/>
      <c r="AQ193" s="82"/>
      <c r="AR193" s="82"/>
      <c r="AS193" s="82"/>
      <c r="AT193" s="82"/>
      <c r="AU193" s="83"/>
    </row>
    <row r="194" spans="2:47" s="17" customFormat="1" ht="14.25" thickBot="1" thickTop="1">
      <c r="B194" s="46"/>
      <c r="C194" s="47"/>
      <c r="D194" s="47"/>
      <c r="E194" s="47"/>
      <c r="F194" s="47"/>
      <c r="G194" s="48" t="s">
        <v>2</v>
      </c>
      <c r="H194" s="49" t="s">
        <v>3</v>
      </c>
      <c r="I194" s="50" t="s">
        <v>43</v>
      </c>
      <c r="J194" s="49" t="s">
        <v>3</v>
      </c>
      <c r="K194" s="50" t="s">
        <v>43</v>
      </c>
      <c r="L194" s="49" t="s">
        <v>3</v>
      </c>
      <c r="M194" s="50" t="s">
        <v>44</v>
      </c>
      <c r="N194" s="49" t="s">
        <v>3</v>
      </c>
      <c r="O194" s="50" t="s">
        <v>36</v>
      </c>
      <c r="P194" s="49" t="s">
        <v>3</v>
      </c>
      <c r="Q194" s="50" t="s">
        <v>41</v>
      </c>
      <c r="R194" s="101" t="s">
        <v>49</v>
      </c>
      <c r="S194" s="102" t="s">
        <v>49</v>
      </c>
      <c r="T194" s="101" t="s">
        <v>49</v>
      </c>
      <c r="U194" s="103" t="s">
        <v>49</v>
      </c>
      <c r="V194" s="51" t="s">
        <v>45</v>
      </c>
      <c r="W194" s="25"/>
      <c r="X194" s="26"/>
      <c r="Y194" s="27"/>
      <c r="Z194" s="87" t="s">
        <v>50</v>
      </c>
      <c r="AA194" s="88"/>
      <c r="AB194" s="88"/>
      <c r="AC194" s="88"/>
      <c r="AD194" s="88"/>
      <c r="AE194" s="88"/>
      <c r="AF194" s="88"/>
      <c r="AG194" s="88"/>
      <c r="AH194" s="89"/>
      <c r="AI194" s="23"/>
      <c r="AJ194" s="90" t="s">
        <v>51</v>
      </c>
      <c r="AK194" s="91"/>
      <c r="AL194" s="92"/>
      <c r="AN194" s="70" t="s">
        <v>2</v>
      </c>
      <c r="AO194" s="73">
        <f>H193</f>
        <v>13</v>
      </c>
      <c r="AP194" s="73">
        <f>J193</f>
        <v>14</v>
      </c>
      <c r="AQ194" s="73">
        <f>L193</f>
        <v>15</v>
      </c>
      <c r="AR194" s="73">
        <f>N193</f>
        <v>18</v>
      </c>
      <c r="AS194" s="73">
        <f>P193</f>
        <v>20</v>
      </c>
      <c r="AT194" s="73">
        <f>R193</f>
        <v>23</v>
      </c>
      <c r="AU194" s="74">
        <f>T193</f>
        <v>28</v>
      </c>
    </row>
    <row r="195" spans="2:47" s="17" customFormat="1" ht="13.5" thickTop="1">
      <c r="B195" s="66">
        <v>120</v>
      </c>
      <c r="C195" s="2" t="s">
        <v>53</v>
      </c>
      <c r="D195" s="2" t="s">
        <v>61</v>
      </c>
      <c r="E195" s="2" t="s">
        <v>55</v>
      </c>
      <c r="F195" s="2" t="s">
        <v>54</v>
      </c>
      <c r="G195" s="13">
        <v>106</v>
      </c>
      <c r="H195" s="3">
        <v>8</v>
      </c>
      <c r="I195" s="4">
        <v>7</v>
      </c>
      <c r="J195" s="3">
        <v>7</v>
      </c>
      <c r="K195" s="4">
        <v>7</v>
      </c>
      <c r="L195" s="3">
        <v>8</v>
      </c>
      <c r="M195" s="4">
        <v>8</v>
      </c>
      <c r="N195" s="3">
        <v>9</v>
      </c>
      <c r="O195" s="4">
        <v>9</v>
      </c>
      <c r="P195" s="3">
        <v>10</v>
      </c>
      <c r="Q195" s="4">
        <v>10</v>
      </c>
      <c r="R195" s="3"/>
      <c r="S195" s="4"/>
      <c r="T195" s="3"/>
      <c r="U195" s="5"/>
      <c r="V195" s="28">
        <f>SUM(H195:U195)</f>
        <v>83</v>
      </c>
      <c r="W195" s="9"/>
      <c r="X195" s="10"/>
      <c r="Y195" s="29" t="s">
        <v>2</v>
      </c>
      <c r="Z195" s="30" t="s">
        <v>3</v>
      </c>
      <c r="AA195" s="30" t="s">
        <v>41</v>
      </c>
      <c r="AB195" s="30" t="s">
        <v>36</v>
      </c>
      <c r="AC195" s="30" t="s">
        <v>42</v>
      </c>
      <c r="AD195" s="30" t="s">
        <v>43</v>
      </c>
      <c r="AE195" s="30" t="s">
        <v>44</v>
      </c>
      <c r="AF195" s="30" t="str">
        <f>S194</f>
        <v>---</v>
      </c>
      <c r="AG195" s="63" t="str">
        <f>U194</f>
        <v>---</v>
      </c>
      <c r="AH195" s="31" t="s">
        <v>45</v>
      </c>
      <c r="AI195" s="23"/>
      <c r="AJ195" s="25" t="s">
        <v>52</v>
      </c>
      <c r="AK195" s="25" t="s">
        <v>2</v>
      </c>
      <c r="AL195" s="26" t="s">
        <v>45</v>
      </c>
      <c r="AN195" s="59">
        <f aca="true" t="shared" si="234" ref="AN195:AN202">G195</f>
        <v>106</v>
      </c>
      <c r="AO195" s="11">
        <f aca="true" t="shared" si="235" ref="AO195:AO202">SUM(H195:I195)</f>
        <v>15</v>
      </c>
      <c r="AP195" s="11">
        <f aca="true" t="shared" si="236" ref="AP195:AP202">SUM(J195:K195)</f>
        <v>14</v>
      </c>
      <c r="AQ195" s="11">
        <f aca="true" t="shared" si="237" ref="AQ195:AQ202">SUM(L195:M195)</f>
        <v>16</v>
      </c>
      <c r="AR195" s="11">
        <f aca="true" t="shared" si="238" ref="AR195:AR202">SUM(N195:O195)</f>
        <v>18</v>
      </c>
      <c r="AS195" s="11">
        <f aca="true" t="shared" si="239" ref="AS195:AS202">SUM(P195:Q195)</f>
        <v>20</v>
      </c>
      <c r="AT195" s="11">
        <f aca="true" t="shared" si="240" ref="AT195:AT202">SUM(R195:S195)</f>
        <v>0</v>
      </c>
      <c r="AU195" s="10">
        <f aca="true" t="shared" si="241" ref="AU195:AU202">SUM(T195:U195)</f>
        <v>0</v>
      </c>
    </row>
    <row r="196" spans="2:47" s="17" customFormat="1" ht="12.75">
      <c r="B196" s="53"/>
      <c r="C196" s="43"/>
      <c r="D196" s="43"/>
      <c r="E196" s="43"/>
      <c r="F196" s="43"/>
      <c r="G196" s="13" t="s">
        <v>49</v>
      </c>
      <c r="H196" s="3"/>
      <c r="I196" s="4"/>
      <c r="J196" s="3"/>
      <c r="K196" s="4"/>
      <c r="L196" s="3"/>
      <c r="M196" s="4"/>
      <c r="N196" s="3"/>
      <c r="O196" s="4"/>
      <c r="P196" s="3"/>
      <c r="Q196" s="4"/>
      <c r="R196" s="3"/>
      <c r="S196" s="4"/>
      <c r="T196" s="3"/>
      <c r="U196" s="5"/>
      <c r="V196" s="28">
        <f aca="true" t="shared" si="242" ref="V196:V202">SUM(H196:U196)</f>
        <v>0</v>
      </c>
      <c r="W196" s="11"/>
      <c r="X196" s="10"/>
      <c r="Y196" s="59">
        <f aca="true" t="shared" si="243" ref="Y196:Y203">G195</f>
        <v>106</v>
      </c>
      <c r="Z196" s="11">
        <f>SUM(H195,J195,L195,N195,P195,R195,T195)+SUM(H204,J204,L204,N204,P204,R204,T204)+SUM(H213,J213,L213,N213,P213,R213,T213)</f>
        <v>124</v>
      </c>
      <c r="AA196" s="11">
        <f>I195+I204+I213</f>
        <v>23</v>
      </c>
      <c r="AB196" s="11">
        <f aca="true" t="shared" si="244" ref="AB196:AB203">K195+K204+K213</f>
        <v>21</v>
      </c>
      <c r="AC196" s="11">
        <f aca="true" t="shared" si="245" ref="AC196:AC203">M195+M204+M213</f>
        <v>24</v>
      </c>
      <c r="AD196" s="11">
        <f>O195+O204+O213</f>
        <v>27</v>
      </c>
      <c r="AE196" s="11">
        <f>Q195+Q204+Q213</f>
        <v>28</v>
      </c>
      <c r="AF196" s="11">
        <f>S195+S204+S213</f>
        <v>0</v>
      </c>
      <c r="AG196" s="32">
        <f>U195+U204+U213</f>
        <v>0</v>
      </c>
      <c r="AH196" s="28">
        <f>SUM(Z196:AG196)</f>
        <v>247</v>
      </c>
      <c r="AI196" s="23"/>
      <c r="AJ196" s="17">
        <v>1</v>
      </c>
      <c r="AK196" s="61">
        <v>149</v>
      </c>
      <c r="AL196" s="5">
        <v>350</v>
      </c>
      <c r="AN196" s="59" t="str">
        <f t="shared" si="234"/>
        <v>---</v>
      </c>
      <c r="AO196" s="11">
        <f t="shared" si="235"/>
        <v>0</v>
      </c>
      <c r="AP196" s="11">
        <f t="shared" si="236"/>
        <v>0</v>
      </c>
      <c r="AQ196" s="11">
        <f t="shared" si="237"/>
        <v>0</v>
      </c>
      <c r="AR196" s="11">
        <f t="shared" si="238"/>
        <v>0</v>
      </c>
      <c r="AS196" s="11">
        <f t="shared" si="239"/>
        <v>0</v>
      </c>
      <c r="AT196" s="11">
        <f t="shared" si="240"/>
        <v>0</v>
      </c>
      <c r="AU196" s="10">
        <f t="shared" si="241"/>
        <v>0</v>
      </c>
    </row>
    <row r="197" spans="2:47" s="17" customFormat="1" ht="12.75">
      <c r="B197" s="53"/>
      <c r="C197" s="43"/>
      <c r="D197" s="43"/>
      <c r="E197" s="43"/>
      <c r="F197" s="43"/>
      <c r="G197" s="13" t="s">
        <v>49</v>
      </c>
      <c r="H197" s="3"/>
      <c r="I197" s="4"/>
      <c r="J197" s="3"/>
      <c r="K197" s="4"/>
      <c r="L197" s="3"/>
      <c r="M197" s="4"/>
      <c r="N197" s="3"/>
      <c r="O197" s="4"/>
      <c r="P197" s="3"/>
      <c r="Q197" s="4"/>
      <c r="R197" s="3"/>
      <c r="S197" s="4"/>
      <c r="T197" s="3"/>
      <c r="U197" s="5"/>
      <c r="V197" s="28">
        <f t="shared" si="242"/>
        <v>0</v>
      </c>
      <c r="W197" s="11"/>
      <c r="X197" s="10"/>
      <c r="Y197" s="59" t="str">
        <f t="shared" si="243"/>
        <v>---</v>
      </c>
      <c r="Z197" s="11">
        <f aca="true" t="shared" si="246" ref="Z197:Z203">SUM(H196,J196,L196,N196,P196,R196,T196)+SUM(H205,J205,L205,N205,P205,R205,T205)+SUM(H214,J214,L214,N214,P214,R214,T214)</f>
        <v>0</v>
      </c>
      <c r="AA197" s="11">
        <f aca="true" t="shared" si="247" ref="AA197:AA203">I196+I205+I214</f>
        <v>0</v>
      </c>
      <c r="AB197" s="11">
        <f t="shared" si="244"/>
        <v>0</v>
      </c>
      <c r="AC197" s="11">
        <f t="shared" si="245"/>
        <v>0</v>
      </c>
      <c r="AD197" s="11">
        <f aca="true" t="shared" si="248" ref="AD197:AD203">O196+O205+O214</f>
        <v>0</v>
      </c>
      <c r="AE197" s="11">
        <f aca="true" t="shared" si="249" ref="AE197:AE203">Q196+Q205+Q214</f>
        <v>0</v>
      </c>
      <c r="AF197" s="11">
        <f aca="true" t="shared" si="250" ref="AF197:AF203">S196+S205+S214</f>
        <v>0</v>
      </c>
      <c r="AG197" s="32">
        <f aca="true" t="shared" si="251" ref="AG197:AG203">U196+U205+U214</f>
        <v>0</v>
      </c>
      <c r="AH197" s="28">
        <f aca="true" t="shared" si="252" ref="AH197:AH203">SUM(Z197:AG197)</f>
        <v>0</v>
      </c>
      <c r="AI197" s="23"/>
      <c r="AJ197" s="17">
        <v>2</v>
      </c>
      <c r="AK197" s="61" t="s">
        <v>49</v>
      </c>
      <c r="AL197" s="5">
        <v>0</v>
      </c>
      <c r="AN197" s="59" t="str">
        <f t="shared" si="234"/>
        <v>---</v>
      </c>
      <c r="AO197" s="11">
        <f t="shared" si="235"/>
        <v>0</v>
      </c>
      <c r="AP197" s="11">
        <f t="shared" si="236"/>
        <v>0</v>
      </c>
      <c r="AQ197" s="11">
        <f t="shared" si="237"/>
        <v>0</v>
      </c>
      <c r="AR197" s="11">
        <f t="shared" si="238"/>
        <v>0</v>
      </c>
      <c r="AS197" s="11">
        <f t="shared" si="239"/>
        <v>0</v>
      </c>
      <c r="AT197" s="11">
        <f t="shared" si="240"/>
        <v>0</v>
      </c>
      <c r="AU197" s="10">
        <f t="shared" si="241"/>
        <v>0</v>
      </c>
    </row>
    <row r="198" spans="2:47" s="17" customFormat="1" ht="12.75">
      <c r="B198" s="53"/>
      <c r="C198" s="43"/>
      <c r="D198" s="43"/>
      <c r="E198" s="43"/>
      <c r="F198" s="43"/>
      <c r="G198" s="13" t="s">
        <v>49</v>
      </c>
      <c r="H198" s="3"/>
      <c r="I198" s="4"/>
      <c r="J198" s="3"/>
      <c r="K198" s="4"/>
      <c r="L198" s="3"/>
      <c r="M198" s="4"/>
      <c r="N198" s="3"/>
      <c r="O198" s="4"/>
      <c r="P198" s="3"/>
      <c r="Q198" s="4"/>
      <c r="R198" s="3"/>
      <c r="S198" s="4"/>
      <c r="T198" s="3"/>
      <c r="U198" s="5"/>
      <c r="V198" s="28">
        <f t="shared" si="242"/>
        <v>0</v>
      </c>
      <c r="W198" s="11"/>
      <c r="X198" s="10"/>
      <c r="Y198" s="59" t="str">
        <f t="shared" si="243"/>
        <v>---</v>
      </c>
      <c r="Z198" s="11">
        <f t="shared" si="246"/>
        <v>0</v>
      </c>
      <c r="AA198" s="11">
        <f t="shared" si="247"/>
        <v>0</v>
      </c>
      <c r="AB198" s="11">
        <f t="shared" si="244"/>
        <v>0</v>
      </c>
      <c r="AC198" s="11">
        <f t="shared" si="245"/>
        <v>0</v>
      </c>
      <c r="AD198" s="11">
        <f t="shared" si="248"/>
        <v>0</v>
      </c>
      <c r="AE198" s="11">
        <f t="shared" si="249"/>
        <v>0</v>
      </c>
      <c r="AF198" s="11">
        <f t="shared" si="250"/>
        <v>0</v>
      </c>
      <c r="AG198" s="32">
        <f t="shared" si="251"/>
        <v>0</v>
      </c>
      <c r="AH198" s="28">
        <f t="shared" si="252"/>
        <v>0</v>
      </c>
      <c r="AI198" s="23"/>
      <c r="AJ198" s="17">
        <v>3</v>
      </c>
      <c r="AK198" s="61" t="s">
        <v>49</v>
      </c>
      <c r="AL198" s="5">
        <v>0</v>
      </c>
      <c r="AN198" s="59" t="str">
        <f t="shared" si="234"/>
        <v>---</v>
      </c>
      <c r="AO198" s="11">
        <f t="shared" si="235"/>
        <v>0</v>
      </c>
      <c r="AP198" s="11">
        <f t="shared" si="236"/>
        <v>0</v>
      </c>
      <c r="AQ198" s="11">
        <f t="shared" si="237"/>
        <v>0</v>
      </c>
      <c r="AR198" s="11">
        <f t="shared" si="238"/>
        <v>0</v>
      </c>
      <c r="AS198" s="11">
        <f t="shared" si="239"/>
        <v>0</v>
      </c>
      <c r="AT198" s="11">
        <f t="shared" si="240"/>
        <v>0</v>
      </c>
      <c r="AU198" s="10">
        <f t="shared" si="241"/>
        <v>0</v>
      </c>
    </row>
    <row r="199" spans="2:47" s="17" customFormat="1" ht="12.75">
      <c r="B199" s="53"/>
      <c r="C199" s="43"/>
      <c r="D199" s="43"/>
      <c r="E199" s="43"/>
      <c r="F199" s="43"/>
      <c r="G199" s="13" t="s">
        <v>49</v>
      </c>
      <c r="H199" s="3"/>
      <c r="I199" s="4"/>
      <c r="J199" s="3"/>
      <c r="K199" s="4"/>
      <c r="L199" s="3"/>
      <c r="M199" s="4"/>
      <c r="N199" s="3"/>
      <c r="O199" s="4"/>
      <c r="P199" s="3"/>
      <c r="Q199" s="4"/>
      <c r="R199" s="3"/>
      <c r="S199" s="4"/>
      <c r="T199" s="3"/>
      <c r="U199" s="5"/>
      <c r="V199" s="28">
        <f t="shared" si="242"/>
        <v>0</v>
      </c>
      <c r="W199" s="11"/>
      <c r="X199" s="10"/>
      <c r="Y199" s="59" t="str">
        <f t="shared" si="243"/>
        <v>---</v>
      </c>
      <c r="Z199" s="11">
        <f t="shared" si="246"/>
        <v>0</v>
      </c>
      <c r="AA199" s="11">
        <f t="shared" si="247"/>
        <v>0</v>
      </c>
      <c r="AB199" s="11">
        <f t="shared" si="244"/>
        <v>0</v>
      </c>
      <c r="AC199" s="11">
        <f t="shared" si="245"/>
        <v>0</v>
      </c>
      <c r="AD199" s="11">
        <f t="shared" si="248"/>
        <v>0</v>
      </c>
      <c r="AE199" s="11">
        <f t="shared" si="249"/>
        <v>0</v>
      </c>
      <c r="AF199" s="11">
        <f t="shared" si="250"/>
        <v>0</v>
      </c>
      <c r="AG199" s="32">
        <f t="shared" si="251"/>
        <v>0</v>
      </c>
      <c r="AH199" s="28">
        <f t="shared" si="252"/>
        <v>0</v>
      </c>
      <c r="AI199" s="23"/>
      <c r="AJ199" s="17">
        <v>4</v>
      </c>
      <c r="AK199" s="61" t="s">
        <v>49</v>
      </c>
      <c r="AL199" s="5">
        <v>0</v>
      </c>
      <c r="AN199" s="59" t="str">
        <f t="shared" si="234"/>
        <v>---</v>
      </c>
      <c r="AO199" s="11">
        <f t="shared" si="235"/>
        <v>0</v>
      </c>
      <c r="AP199" s="11">
        <f t="shared" si="236"/>
        <v>0</v>
      </c>
      <c r="AQ199" s="11">
        <f t="shared" si="237"/>
        <v>0</v>
      </c>
      <c r="AR199" s="11">
        <f t="shared" si="238"/>
        <v>0</v>
      </c>
      <c r="AS199" s="11">
        <f t="shared" si="239"/>
        <v>0</v>
      </c>
      <c r="AT199" s="11">
        <f t="shared" si="240"/>
        <v>0</v>
      </c>
      <c r="AU199" s="10">
        <f t="shared" si="241"/>
        <v>0</v>
      </c>
    </row>
    <row r="200" spans="2:47" s="17" customFormat="1" ht="12.75">
      <c r="B200" s="53"/>
      <c r="C200" s="54"/>
      <c r="D200" s="54"/>
      <c r="E200" s="54"/>
      <c r="F200" s="54"/>
      <c r="G200" s="13" t="s">
        <v>49</v>
      </c>
      <c r="H200" s="12"/>
      <c r="I200" s="4"/>
      <c r="J200" s="12"/>
      <c r="K200" s="4"/>
      <c r="L200" s="12"/>
      <c r="M200" s="4"/>
      <c r="N200" s="12"/>
      <c r="O200" s="4"/>
      <c r="P200" s="12"/>
      <c r="Q200" s="4"/>
      <c r="R200" s="12"/>
      <c r="S200" s="4"/>
      <c r="T200" s="12"/>
      <c r="U200" s="5"/>
      <c r="V200" s="28">
        <f t="shared" si="242"/>
        <v>0</v>
      </c>
      <c r="W200" s="9"/>
      <c r="X200" s="10"/>
      <c r="Y200" s="59" t="str">
        <f t="shared" si="243"/>
        <v>---</v>
      </c>
      <c r="Z200" s="11">
        <f t="shared" si="246"/>
        <v>0</v>
      </c>
      <c r="AA200" s="11">
        <f t="shared" si="247"/>
        <v>0</v>
      </c>
      <c r="AB200" s="11">
        <f t="shared" si="244"/>
        <v>0</v>
      </c>
      <c r="AC200" s="11">
        <f t="shared" si="245"/>
        <v>0</v>
      </c>
      <c r="AD200" s="11">
        <f t="shared" si="248"/>
        <v>0</v>
      </c>
      <c r="AE200" s="11">
        <f t="shared" si="249"/>
        <v>0</v>
      </c>
      <c r="AF200" s="11">
        <f t="shared" si="250"/>
        <v>0</v>
      </c>
      <c r="AG200" s="32">
        <f t="shared" si="251"/>
        <v>0</v>
      </c>
      <c r="AH200" s="28">
        <f t="shared" si="252"/>
        <v>0</v>
      </c>
      <c r="AI200" s="23"/>
      <c r="AJ200" s="17">
        <v>5</v>
      </c>
      <c r="AK200" s="61" t="s">
        <v>49</v>
      </c>
      <c r="AL200" s="5">
        <v>0</v>
      </c>
      <c r="AN200" s="59" t="str">
        <f t="shared" si="234"/>
        <v>---</v>
      </c>
      <c r="AO200" s="11">
        <f t="shared" si="235"/>
        <v>0</v>
      </c>
      <c r="AP200" s="11">
        <f t="shared" si="236"/>
        <v>0</v>
      </c>
      <c r="AQ200" s="11">
        <f t="shared" si="237"/>
        <v>0</v>
      </c>
      <c r="AR200" s="11">
        <f t="shared" si="238"/>
        <v>0</v>
      </c>
      <c r="AS200" s="11">
        <f t="shared" si="239"/>
        <v>0</v>
      </c>
      <c r="AT200" s="11">
        <f t="shared" si="240"/>
        <v>0</v>
      </c>
      <c r="AU200" s="10">
        <f t="shared" si="241"/>
        <v>0</v>
      </c>
    </row>
    <row r="201" spans="2:47" s="17" customFormat="1" ht="12.75">
      <c r="B201" s="53"/>
      <c r="C201" s="54"/>
      <c r="D201" s="54"/>
      <c r="E201" s="54"/>
      <c r="F201" s="54"/>
      <c r="G201" s="13" t="s">
        <v>49</v>
      </c>
      <c r="H201" s="12"/>
      <c r="I201" s="4"/>
      <c r="J201" s="12"/>
      <c r="K201" s="4"/>
      <c r="L201" s="12"/>
      <c r="M201" s="4"/>
      <c r="N201" s="12"/>
      <c r="O201" s="4"/>
      <c r="P201" s="12"/>
      <c r="Q201" s="4"/>
      <c r="R201" s="12"/>
      <c r="S201" s="4"/>
      <c r="T201" s="12"/>
      <c r="U201" s="5"/>
      <c r="V201" s="28">
        <f t="shared" si="242"/>
        <v>0</v>
      </c>
      <c r="W201" s="9"/>
      <c r="X201" s="10"/>
      <c r="Y201" s="59" t="str">
        <f t="shared" si="243"/>
        <v>---</v>
      </c>
      <c r="Z201" s="11">
        <f t="shared" si="246"/>
        <v>0</v>
      </c>
      <c r="AA201" s="11">
        <f t="shared" si="247"/>
        <v>0</v>
      </c>
      <c r="AB201" s="11">
        <f t="shared" si="244"/>
        <v>0</v>
      </c>
      <c r="AC201" s="11">
        <f t="shared" si="245"/>
        <v>0</v>
      </c>
      <c r="AD201" s="11">
        <f t="shared" si="248"/>
        <v>0</v>
      </c>
      <c r="AE201" s="11">
        <f t="shared" si="249"/>
        <v>0</v>
      </c>
      <c r="AF201" s="11">
        <f t="shared" si="250"/>
        <v>0</v>
      </c>
      <c r="AG201" s="32">
        <f t="shared" si="251"/>
        <v>0</v>
      </c>
      <c r="AH201" s="28">
        <f t="shared" si="252"/>
        <v>0</v>
      </c>
      <c r="AI201" s="23"/>
      <c r="AJ201" s="17">
        <v>6</v>
      </c>
      <c r="AK201" s="61" t="s">
        <v>49</v>
      </c>
      <c r="AL201" s="5">
        <v>0</v>
      </c>
      <c r="AN201" s="59" t="str">
        <f t="shared" si="234"/>
        <v>---</v>
      </c>
      <c r="AO201" s="11">
        <f t="shared" si="235"/>
        <v>0</v>
      </c>
      <c r="AP201" s="11">
        <f t="shared" si="236"/>
        <v>0</v>
      </c>
      <c r="AQ201" s="11">
        <f t="shared" si="237"/>
        <v>0</v>
      </c>
      <c r="AR201" s="11">
        <f t="shared" si="238"/>
        <v>0</v>
      </c>
      <c r="AS201" s="11">
        <f t="shared" si="239"/>
        <v>0</v>
      </c>
      <c r="AT201" s="11">
        <f t="shared" si="240"/>
        <v>0</v>
      </c>
      <c r="AU201" s="10">
        <f t="shared" si="241"/>
        <v>0</v>
      </c>
    </row>
    <row r="202" spans="2:47" s="17" customFormat="1" ht="12.75">
      <c r="B202" s="53"/>
      <c r="C202" s="54"/>
      <c r="D202" s="54"/>
      <c r="E202" s="54"/>
      <c r="F202" s="54"/>
      <c r="G202" s="13" t="s">
        <v>49</v>
      </c>
      <c r="H202" s="12"/>
      <c r="I202" s="4"/>
      <c r="J202" s="12"/>
      <c r="K202" s="4"/>
      <c r="L202" s="12"/>
      <c r="M202" s="4"/>
      <c r="N202" s="12"/>
      <c r="O202" s="4"/>
      <c r="P202" s="12"/>
      <c r="Q202" s="4"/>
      <c r="R202" s="12"/>
      <c r="S202" s="4"/>
      <c r="T202" s="12"/>
      <c r="U202" s="5"/>
      <c r="V202" s="28">
        <f t="shared" si="242"/>
        <v>0</v>
      </c>
      <c r="W202" s="9"/>
      <c r="X202" s="10"/>
      <c r="Y202" s="59" t="str">
        <f t="shared" si="243"/>
        <v>---</v>
      </c>
      <c r="Z202" s="11">
        <f t="shared" si="246"/>
        <v>0</v>
      </c>
      <c r="AA202" s="11">
        <f t="shared" si="247"/>
        <v>0</v>
      </c>
      <c r="AB202" s="11">
        <f t="shared" si="244"/>
        <v>0</v>
      </c>
      <c r="AC202" s="11">
        <f t="shared" si="245"/>
        <v>0</v>
      </c>
      <c r="AD202" s="11">
        <f t="shared" si="248"/>
        <v>0</v>
      </c>
      <c r="AE202" s="11">
        <f t="shared" si="249"/>
        <v>0</v>
      </c>
      <c r="AF202" s="11">
        <f t="shared" si="250"/>
        <v>0</v>
      </c>
      <c r="AG202" s="32">
        <f t="shared" si="251"/>
        <v>0</v>
      </c>
      <c r="AH202" s="28">
        <f t="shared" si="252"/>
        <v>0</v>
      </c>
      <c r="AI202" s="23"/>
      <c r="AJ202" s="17">
        <v>7</v>
      </c>
      <c r="AK202" s="61" t="s">
        <v>49</v>
      </c>
      <c r="AL202" s="5">
        <v>0</v>
      </c>
      <c r="AN202" s="59" t="str">
        <f t="shared" si="234"/>
        <v>---</v>
      </c>
      <c r="AO202" s="11">
        <f t="shared" si="235"/>
        <v>0</v>
      </c>
      <c r="AP202" s="11">
        <f t="shared" si="236"/>
        <v>0</v>
      </c>
      <c r="AQ202" s="11">
        <f t="shared" si="237"/>
        <v>0</v>
      </c>
      <c r="AR202" s="11">
        <f t="shared" si="238"/>
        <v>0</v>
      </c>
      <c r="AS202" s="11">
        <f t="shared" si="239"/>
        <v>0</v>
      </c>
      <c r="AT202" s="11">
        <f t="shared" si="240"/>
        <v>0</v>
      </c>
      <c r="AU202" s="10">
        <f t="shared" si="241"/>
        <v>0</v>
      </c>
    </row>
    <row r="203" spans="2:47" s="17" customFormat="1" ht="13.5" thickBot="1">
      <c r="B203" s="55"/>
      <c r="C203" s="56"/>
      <c r="D203" s="56"/>
      <c r="E203" s="56"/>
      <c r="F203" s="56"/>
      <c r="G203" s="14"/>
      <c r="H203" s="6"/>
      <c r="I203" s="7"/>
      <c r="J203" s="6"/>
      <c r="K203" s="7"/>
      <c r="L203" s="6"/>
      <c r="M203" s="7"/>
      <c r="N203" s="6"/>
      <c r="O203" s="7"/>
      <c r="P203" s="6"/>
      <c r="Q203" s="7"/>
      <c r="R203" s="6"/>
      <c r="S203" s="7"/>
      <c r="T203" s="6"/>
      <c r="U203" s="8"/>
      <c r="V203" s="8"/>
      <c r="W203" s="9"/>
      <c r="X203" s="10"/>
      <c r="Y203" s="60" t="str">
        <f t="shared" si="243"/>
        <v>---</v>
      </c>
      <c r="Z203" s="11">
        <f t="shared" si="246"/>
        <v>0</v>
      </c>
      <c r="AA203" s="34">
        <f t="shared" si="247"/>
        <v>0</v>
      </c>
      <c r="AB203" s="34">
        <f t="shared" si="244"/>
        <v>0</v>
      </c>
      <c r="AC203" s="34">
        <f t="shared" si="245"/>
        <v>0</v>
      </c>
      <c r="AD203" s="34">
        <f t="shared" si="248"/>
        <v>0</v>
      </c>
      <c r="AE203" s="11">
        <f t="shared" si="249"/>
        <v>0</v>
      </c>
      <c r="AF203" s="11">
        <f t="shared" si="250"/>
        <v>0</v>
      </c>
      <c r="AG203" s="32">
        <f t="shared" si="251"/>
        <v>0</v>
      </c>
      <c r="AH203" s="36">
        <f t="shared" si="252"/>
        <v>0</v>
      </c>
      <c r="AI203" s="23"/>
      <c r="AJ203" s="24">
        <v>8</v>
      </c>
      <c r="AK203" s="62" t="s">
        <v>49</v>
      </c>
      <c r="AL203" s="58">
        <v>0</v>
      </c>
      <c r="AN203" s="71"/>
      <c r="AO203" s="68"/>
      <c r="AP203" s="68"/>
      <c r="AQ203" s="68"/>
      <c r="AR203" s="68"/>
      <c r="AS203" s="68"/>
      <c r="AT203" s="68"/>
      <c r="AU203" s="69"/>
    </row>
    <row r="204" spans="2:47" s="17" customFormat="1" ht="13.5" thickTop="1">
      <c r="B204" s="52">
        <f>B195</f>
        <v>120</v>
      </c>
      <c r="C204" s="43" t="str">
        <f>C195</f>
        <v>B</v>
      </c>
      <c r="D204" s="43" t="str">
        <f>D195</f>
        <v>Silver</v>
      </c>
      <c r="E204" s="43" t="str">
        <f>E195</f>
        <v>Latin</v>
      </c>
      <c r="F204" s="2" t="s">
        <v>46</v>
      </c>
      <c r="G204" s="15">
        <f aca="true" t="shared" si="253" ref="G204:G211">G195</f>
        <v>106</v>
      </c>
      <c r="H204" s="3">
        <v>8</v>
      </c>
      <c r="I204" s="4">
        <v>8</v>
      </c>
      <c r="J204" s="3">
        <v>7</v>
      </c>
      <c r="K204" s="4">
        <v>6</v>
      </c>
      <c r="L204" s="3">
        <v>8</v>
      </c>
      <c r="M204" s="4">
        <v>8</v>
      </c>
      <c r="N204" s="3">
        <v>9</v>
      </c>
      <c r="O204" s="4">
        <v>9</v>
      </c>
      <c r="P204" s="3">
        <v>9</v>
      </c>
      <c r="Q204" s="4">
        <v>9</v>
      </c>
      <c r="R204" s="3"/>
      <c r="S204" s="4"/>
      <c r="T204" s="3"/>
      <c r="U204" s="5"/>
      <c r="V204" s="28">
        <f>SUM(H204:U204)</f>
        <v>81</v>
      </c>
      <c r="W204" s="11"/>
      <c r="X204" s="11"/>
      <c r="Y204" s="37"/>
      <c r="Z204" s="75"/>
      <c r="AA204" s="11"/>
      <c r="AB204" s="11"/>
      <c r="AC204" s="11"/>
      <c r="AD204" s="11"/>
      <c r="AE204" s="75"/>
      <c r="AF204" s="75"/>
      <c r="AG204" s="76"/>
      <c r="AH204" s="18"/>
      <c r="AN204" s="59">
        <f aca="true" t="shared" si="254" ref="AN204:AN211">G204</f>
        <v>106</v>
      </c>
      <c r="AO204" s="11">
        <f aca="true" t="shared" si="255" ref="AO204:AO211">SUM(H204:I204)</f>
        <v>16</v>
      </c>
      <c r="AP204" s="11">
        <f aca="true" t="shared" si="256" ref="AP204:AP211">SUM(J204:K204)</f>
        <v>13</v>
      </c>
      <c r="AQ204" s="11">
        <f aca="true" t="shared" si="257" ref="AQ204:AQ211">SUM(L204:M204)</f>
        <v>16</v>
      </c>
      <c r="AR204" s="11">
        <f aca="true" t="shared" si="258" ref="AR204:AR211">SUM(N204:O204)</f>
        <v>18</v>
      </c>
      <c r="AS204" s="11">
        <f aca="true" t="shared" si="259" ref="AS204:AS211">SUM(P204:Q204)</f>
        <v>18</v>
      </c>
      <c r="AT204" s="11">
        <f aca="true" t="shared" si="260" ref="AT204:AT211">SUM(R204:S204)</f>
        <v>0</v>
      </c>
      <c r="AU204" s="10">
        <f aca="true" t="shared" si="261" ref="AU204:AU211">SUM(T204:U204)</f>
        <v>0</v>
      </c>
    </row>
    <row r="205" spans="2:47" s="17" customFormat="1" ht="12.75">
      <c r="B205" s="53"/>
      <c r="C205" s="43"/>
      <c r="D205" s="43"/>
      <c r="E205" s="43"/>
      <c r="F205" s="43"/>
      <c r="G205" s="15" t="str">
        <f t="shared" si="253"/>
        <v>---</v>
      </c>
      <c r="H205" s="3"/>
      <c r="I205" s="4"/>
      <c r="J205" s="3"/>
      <c r="K205" s="4"/>
      <c r="L205" s="3"/>
      <c r="M205" s="4"/>
      <c r="N205" s="3"/>
      <c r="O205" s="4"/>
      <c r="P205" s="3"/>
      <c r="Q205" s="4"/>
      <c r="R205" s="3"/>
      <c r="S205" s="4"/>
      <c r="T205" s="3"/>
      <c r="U205" s="5"/>
      <c r="V205" s="28">
        <f aca="true" t="shared" si="262" ref="V205:V211">SUM(H205:U205)</f>
        <v>0</v>
      </c>
      <c r="W205" s="11"/>
      <c r="X205" s="11"/>
      <c r="Y205" s="38"/>
      <c r="Z205" s="39"/>
      <c r="AA205" s="39"/>
      <c r="AB205" s="39"/>
      <c r="AC205" s="39"/>
      <c r="AD205" s="39"/>
      <c r="AE205" s="39"/>
      <c r="AF205" s="39"/>
      <c r="AG205" s="39"/>
      <c r="AH205" s="39"/>
      <c r="AN205" s="59" t="str">
        <f t="shared" si="254"/>
        <v>---</v>
      </c>
      <c r="AO205" s="11">
        <f t="shared" si="255"/>
        <v>0</v>
      </c>
      <c r="AP205" s="11">
        <f t="shared" si="256"/>
        <v>0</v>
      </c>
      <c r="AQ205" s="11">
        <f t="shared" si="257"/>
        <v>0</v>
      </c>
      <c r="AR205" s="11">
        <f t="shared" si="258"/>
        <v>0</v>
      </c>
      <c r="AS205" s="11">
        <f t="shared" si="259"/>
        <v>0</v>
      </c>
      <c r="AT205" s="11">
        <f t="shared" si="260"/>
        <v>0</v>
      </c>
      <c r="AU205" s="10">
        <f t="shared" si="261"/>
        <v>0</v>
      </c>
    </row>
    <row r="206" spans="2:47" s="17" customFormat="1" ht="12.75">
      <c r="B206" s="53"/>
      <c r="C206" s="43"/>
      <c r="D206" s="43"/>
      <c r="E206" s="43"/>
      <c r="F206" s="43"/>
      <c r="G206" s="15" t="str">
        <f t="shared" si="253"/>
        <v>---</v>
      </c>
      <c r="H206" s="3"/>
      <c r="I206" s="4"/>
      <c r="J206" s="3"/>
      <c r="K206" s="4"/>
      <c r="L206" s="3"/>
      <c r="M206" s="4"/>
      <c r="N206" s="3"/>
      <c r="O206" s="4"/>
      <c r="P206" s="3"/>
      <c r="Q206" s="4"/>
      <c r="R206" s="3"/>
      <c r="S206" s="4"/>
      <c r="T206" s="3"/>
      <c r="U206" s="5"/>
      <c r="V206" s="28">
        <f t="shared" si="262"/>
        <v>0</v>
      </c>
      <c r="W206" s="11"/>
      <c r="X206" s="11"/>
      <c r="Y206" s="37"/>
      <c r="Z206" s="11"/>
      <c r="AA206" s="11"/>
      <c r="AB206" s="11"/>
      <c r="AC206" s="11"/>
      <c r="AD206" s="11"/>
      <c r="AE206" s="11"/>
      <c r="AF206" s="11"/>
      <c r="AG206" s="21"/>
      <c r="AH206" s="18"/>
      <c r="AN206" s="59" t="str">
        <f t="shared" si="254"/>
        <v>---</v>
      </c>
      <c r="AO206" s="11">
        <f t="shared" si="255"/>
        <v>0</v>
      </c>
      <c r="AP206" s="11">
        <f t="shared" si="256"/>
        <v>0</v>
      </c>
      <c r="AQ206" s="11">
        <f t="shared" si="257"/>
        <v>0</v>
      </c>
      <c r="AR206" s="11">
        <f t="shared" si="258"/>
        <v>0</v>
      </c>
      <c r="AS206" s="11">
        <f t="shared" si="259"/>
        <v>0</v>
      </c>
      <c r="AT206" s="11">
        <f t="shared" si="260"/>
        <v>0</v>
      </c>
      <c r="AU206" s="10">
        <f t="shared" si="261"/>
        <v>0</v>
      </c>
    </row>
    <row r="207" spans="2:47" s="17" customFormat="1" ht="12.75">
      <c r="B207" s="53"/>
      <c r="C207" s="43"/>
      <c r="D207" s="43"/>
      <c r="E207" s="43"/>
      <c r="F207" s="43"/>
      <c r="G207" s="15" t="str">
        <f t="shared" si="253"/>
        <v>---</v>
      </c>
      <c r="H207" s="3"/>
      <c r="I207" s="4"/>
      <c r="J207" s="3"/>
      <c r="K207" s="4"/>
      <c r="L207" s="3"/>
      <c r="M207" s="4"/>
      <c r="N207" s="3"/>
      <c r="O207" s="4"/>
      <c r="P207" s="3"/>
      <c r="Q207" s="4"/>
      <c r="R207" s="3"/>
      <c r="S207" s="4"/>
      <c r="T207" s="3"/>
      <c r="U207" s="5"/>
      <c r="V207" s="28">
        <f t="shared" si="262"/>
        <v>0</v>
      </c>
      <c r="W207" s="11"/>
      <c r="X207" s="11"/>
      <c r="Y207" s="37"/>
      <c r="Z207" s="11"/>
      <c r="AA207" s="11"/>
      <c r="AB207" s="11"/>
      <c r="AC207" s="11"/>
      <c r="AD207" s="11"/>
      <c r="AE207" s="11"/>
      <c r="AF207" s="11"/>
      <c r="AG207" s="21"/>
      <c r="AH207" s="18"/>
      <c r="AN207" s="59" t="str">
        <f t="shared" si="254"/>
        <v>---</v>
      </c>
      <c r="AO207" s="11">
        <f t="shared" si="255"/>
        <v>0</v>
      </c>
      <c r="AP207" s="11">
        <f t="shared" si="256"/>
        <v>0</v>
      </c>
      <c r="AQ207" s="11">
        <f t="shared" si="257"/>
        <v>0</v>
      </c>
      <c r="AR207" s="11">
        <f t="shared" si="258"/>
        <v>0</v>
      </c>
      <c r="AS207" s="11">
        <f t="shared" si="259"/>
        <v>0</v>
      </c>
      <c r="AT207" s="11">
        <f t="shared" si="260"/>
        <v>0</v>
      </c>
      <c r="AU207" s="10">
        <f t="shared" si="261"/>
        <v>0</v>
      </c>
    </row>
    <row r="208" spans="2:47" s="17" customFormat="1" ht="12.75">
      <c r="B208" s="53"/>
      <c r="C208" s="43"/>
      <c r="D208" s="43"/>
      <c r="E208" s="43"/>
      <c r="F208" s="43"/>
      <c r="G208" s="15" t="str">
        <f t="shared" si="253"/>
        <v>---</v>
      </c>
      <c r="H208" s="3"/>
      <c r="I208" s="4"/>
      <c r="J208" s="3"/>
      <c r="K208" s="4"/>
      <c r="L208" s="3"/>
      <c r="M208" s="4"/>
      <c r="N208" s="3"/>
      <c r="O208" s="4"/>
      <c r="P208" s="3"/>
      <c r="Q208" s="4"/>
      <c r="R208" s="3"/>
      <c r="S208" s="4"/>
      <c r="T208" s="3"/>
      <c r="U208" s="5"/>
      <c r="V208" s="28">
        <f t="shared" si="262"/>
        <v>0</v>
      </c>
      <c r="W208" s="11"/>
      <c r="X208" s="11"/>
      <c r="Y208" s="37"/>
      <c r="Z208" s="11"/>
      <c r="AA208" s="11"/>
      <c r="AB208" s="11"/>
      <c r="AC208" s="11"/>
      <c r="AD208" s="11"/>
      <c r="AE208" s="11"/>
      <c r="AF208" s="11"/>
      <c r="AG208" s="21"/>
      <c r="AH208" s="18"/>
      <c r="AN208" s="59" t="str">
        <f t="shared" si="254"/>
        <v>---</v>
      </c>
      <c r="AO208" s="11">
        <f t="shared" si="255"/>
        <v>0</v>
      </c>
      <c r="AP208" s="11">
        <f t="shared" si="256"/>
        <v>0</v>
      </c>
      <c r="AQ208" s="11">
        <f t="shared" si="257"/>
        <v>0</v>
      </c>
      <c r="AR208" s="11">
        <f t="shared" si="258"/>
        <v>0</v>
      </c>
      <c r="AS208" s="11">
        <f t="shared" si="259"/>
        <v>0</v>
      </c>
      <c r="AT208" s="11">
        <f t="shared" si="260"/>
        <v>0</v>
      </c>
      <c r="AU208" s="10">
        <f t="shared" si="261"/>
        <v>0</v>
      </c>
    </row>
    <row r="209" spans="2:47" s="17" customFormat="1" ht="12.75">
      <c r="B209" s="53"/>
      <c r="C209" s="54"/>
      <c r="D209" s="54"/>
      <c r="E209" s="54"/>
      <c r="F209" s="54"/>
      <c r="G209" s="15" t="str">
        <f t="shared" si="253"/>
        <v>---</v>
      </c>
      <c r="H209" s="12"/>
      <c r="I209" s="4"/>
      <c r="J209" s="12"/>
      <c r="K209" s="4"/>
      <c r="L209" s="12"/>
      <c r="M209" s="4"/>
      <c r="N209" s="12"/>
      <c r="O209" s="4"/>
      <c r="P209" s="12"/>
      <c r="Q209" s="4"/>
      <c r="R209" s="12"/>
      <c r="S209" s="4"/>
      <c r="T209" s="12"/>
      <c r="U209" s="5"/>
      <c r="V209" s="28">
        <f t="shared" si="262"/>
        <v>0</v>
      </c>
      <c r="W209" s="9"/>
      <c r="X209" s="11"/>
      <c r="Y209" s="37"/>
      <c r="Z209" s="11"/>
      <c r="AA209" s="11"/>
      <c r="AB209" s="11"/>
      <c r="AC209" s="11"/>
      <c r="AD209" s="11"/>
      <c r="AE209" s="11"/>
      <c r="AF209" s="11"/>
      <c r="AG209" s="21"/>
      <c r="AH209" s="18"/>
      <c r="AN209" s="59" t="str">
        <f t="shared" si="254"/>
        <v>---</v>
      </c>
      <c r="AO209" s="11">
        <f t="shared" si="255"/>
        <v>0</v>
      </c>
      <c r="AP209" s="11">
        <f t="shared" si="256"/>
        <v>0</v>
      </c>
      <c r="AQ209" s="11">
        <f t="shared" si="257"/>
        <v>0</v>
      </c>
      <c r="AR209" s="11">
        <f t="shared" si="258"/>
        <v>0</v>
      </c>
      <c r="AS209" s="11">
        <f t="shared" si="259"/>
        <v>0</v>
      </c>
      <c r="AT209" s="11">
        <f t="shared" si="260"/>
        <v>0</v>
      </c>
      <c r="AU209" s="10">
        <f t="shared" si="261"/>
        <v>0</v>
      </c>
    </row>
    <row r="210" spans="2:47" s="17" customFormat="1" ht="12.75">
      <c r="B210" s="53"/>
      <c r="C210" s="54"/>
      <c r="D210" s="54"/>
      <c r="E210" s="54"/>
      <c r="F210" s="54"/>
      <c r="G210" s="15" t="str">
        <f t="shared" si="253"/>
        <v>---</v>
      </c>
      <c r="H210" s="12"/>
      <c r="I210" s="4"/>
      <c r="J210" s="12"/>
      <c r="K210" s="4"/>
      <c r="L210" s="12"/>
      <c r="M210" s="4"/>
      <c r="N210" s="12"/>
      <c r="O210" s="4"/>
      <c r="P210" s="12"/>
      <c r="Q210" s="4"/>
      <c r="R210" s="12"/>
      <c r="S210" s="4"/>
      <c r="T210" s="12"/>
      <c r="U210" s="5"/>
      <c r="V210" s="28">
        <f t="shared" si="262"/>
        <v>0</v>
      </c>
      <c r="W210" s="11"/>
      <c r="X210" s="11"/>
      <c r="Y210" s="37"/>
      <c r="Z210" s="11"/>
      <c r="AA210" s="11"/>
      <c r="AB210" s="11"/>
      <c r="AC210" s="11"/>
      <c r="AD210" s="11"/>
      <c r="AE210" s="11"/>
      <c r="AF210" s="11"/>
      <c r="AG210" s="21"/>
      <c r="AH210" s="18"/>
      <c r="AN210" s="59" t="str">
        <f t="shared" si="254"/>
        <v>---</v>
      </c>
      <c r="AO210" s="11">
        <f t="shared" si="255"/>
        <v>0</v>
      </c>
      <c r="AP210" s="11">
        <f t="shared" si="256"/>
        <v>0</v>
      </c>
      <c r="AQ210" s="11">
        <f t="shared" si="257"/>
        <v>0</v>
      </c>
      <c r="AR210" s="11">
        <f t="shared" si="258"/>
        <v>0</v>
      </c>
      <c r="AS210" s="11">
        <f t="shared" si="259"/>
        <v>0</v>
      </c>
      <c r="AT210" s="11">
        <f t="shared" si="260"/>
        <v>0</v>
      </c>
      <c r="AU210" s="10">
        <f t="shared" si="261"/>
        <v>0</v>
      </c>
    </row>
    <row r="211" spans="2:47" s="17" customFormat="1" ht="12.75">
      <c r="B211" s="53"/>
      <c r="C211" s="54"/>
      <c r="D211" s="54"/>
      <c r="E211" s="54"/>
      <c r="F211" s="54"/>
      <c r="G211" s="15" t="str">
        <f t="shared" si="253"/>
        <v>---</v>
      </c>
      <c r="H211" s="12"/>
      <c r="I211" s="4"/>
      <c r="J211" s="12"/>
      <c r="K211" s="4"/>
      <c r="L211" s="12"/>
      <c r="M211" s="4"/>
      <c r="N211" s="12"/>
      <c r="O211" s="4"/>
      <c r="P211" s="12"/>
      <c r="Q211" s="4"/>
      <c r="R211" s="12"/>
      <c r="S211" s="4"/>
      <c r="T211" s="12"/>
      <c r="U211" s="5"/>
      <c r="V211" s="28">
        <f t="shared" si="262"/>
        <v>0</v>
      </c>
      <c r="W211" s="11"/>
      <c r="X211" s="11"/>
      <c r="Y211" s="37"/>
      <c r="Z211" s="11"/>
      <c r="AA211" s="11"/>
      <c r="AB211" s="11"/>
      <c r="AC211" s="11"/>
      <c r="AD211" s="11"/>
      <c r="AE211" s="11"/>
      <c r="AF211" s="11"/>
      <c r="AG211" s="21"/>
      <c r="AH211" s="18"/>
      <c r="AN211" s="59" t="str">
        <f t="shared" si="254"/>
        <v>---</v>
      </c>
      <c r="AO211" s="11">
        <f t="shared" si="255"/>
        <v>0</v>
      </c>
      <c r="AP211" s="11">
        <f t="shared" si="256"/>
        <v>0</v>
      </c>
      <c r="AQ211" s="11">
        <f t="shared" si="257"/>
        <v>0</v>
      </c>
      <c r="AR211" s="11">
        <f t="shared" si="258"/>
        <v>0</v>
      </c>
      <c r="AS211" s="11">
        <f t="shared" si="259"/>
        <v>0</v>
      </c>
      <c r="AT211" s="11">
        <f t="shared" si="260"/>
        <v>0</v>
      </c>
      <c r="AU211" s="10">
        <f t="shared" si="261"/>
        <v>0</v>
      </c>
    </row>
    <row r="212" spans="2:47" s="17" customFormat="1" ht="13.5" thickBot="1">
      <c r="B212" s="55"/>
      <c r="C212" s="56"/>
      <c r="D212" s="56"/>
      <c r="E212" s="56"/>
      <c r="F212" s="56"/>
      <c r="G212" s="14"/>
      <c r="H212" s="6"/>
      <c r="I212" s="7"/>
      <c r="J212" s="6"/>
      <c r="K212" s="7"/>
      <c r="L212" s="6"/>
      <c r="M212" s="7"/>
      <c r="N212" s="6"/>
      <c r="O212" s="7"/>
      <c r="P212" s="6"/>
      <c r="Q212" s="7"/>
      <c r="R212" s="6"/>
      <c r="S212" s="7"/>
      <c r="T212" s="6"/>
      <c r="U212" s="8"/>
      <c r="V212" s="8"/>
      <c r="W212" s="11"/>
      <c r="X212" s="11"/>
      <c r="Y212" s="37"/>
      <c r="Z212" s="21"/>
      <c r="AA212" s="21"/>
      <c r="AB212" s="21"/>
      <c r="AC212" s="21"/>
      <c r="AD212" s="21"/>
      <c r="AE212" s="21"/>
      <c r="AF212" s="21"/>
      <c r="AG212" s="21"/>
      <c r="AH212" s="18"/>
      <c r="AN212" s="71"/>
      <c r="AO212" s="68"/>
      <c r="AP212" s="68"/>
      <c r="AQ212" s="68"/>
      <c r="AR212" s="68"/>
      <c r="AS212" s="68"/>
      <c r="AT212" s="68"/>
      <c r="AU212" s="69"/>
    </row>
    <row r="213" spans="2:47" s="17" customFormat="1" ht="13.5" thickTop="1">
      <c r="B213" s="52">
        <f>B195</f>
        <v>120</v>
      </c>
      <c r="C213" s="43" t="str">
        <f>C195</f>
        <v>B</v>
      </c>
      <c r="D213" s="43" t="str">
        <f>D195</f>
        <v>Silver</v>
      </c>
      <c r="E213" s="43" t="str">
        <f>E195</f>
        <v>Latin</v>
      </c>
      <c r="F213" s="2" t="s">
        <v>47</v>
      </c>
      <c r="G213" s="15">
        <f aca="true" t="shared" si="263" ref="G213:G220">G195</f>
        <v>106</v>
      </c>
      <c r="H213" s="3">
        <v>8</v>
      </c>
      <c r="I213" s="4">
        <v>8</v>
      </c>
      <c r="J213" s="3">
        <v>8</v>
      </c>
      <c r="K213" s="4">
        <v>8</v>
      </c>
      <c r="L213" s="3">
        <v>7</v>
      </c>
      <c r="M213" s="4">
        <v>8</v>
      </c>
      <c r="N213" s="3">
        <v>9</v>
      </c>
      <c r="O213" s="4">
        <v>9</v>
      </c>
      <c r="P213" s="3">
        <v>9</v>
      </c>
      <c r="Q213" s="4">
        <v>9</v>
      </c>
      <c r="R213" s="3"/>
      <c r="S213" s="4"/>
      <c r="T213" s="3"/>
      <c r="U213" s="5"/>
      <c r="V213" s="28">
        <f>SUM(H213:U213)</f>
        <v>83</v>
      </c>
      <c r="W213" s="9"/>
      <c r="X213" s="11"/>
      <c r="Y213" s="37"/>
      <c r="Z213" s="11"/>
      <c r="AA213" s="11"/>
      <c r="AB213" s="11"/>
      <c r="AC213" s="11"/>
      <c r="AD213" s="11"/>
      <c r="AE213" s="11"/>
      <c r="AF213" s="11"/>
      <c r="AG213" s="21"/>
      <c r="AH213" s="18"/>
      <c r="AN213" s="59">
        <f aca="true" t="shared" si="264" ref="AN213:AN220">G213</f>
        <v>106</v>
      </c>
      <c r="AO213" s="11">
        <f aca="true" t="shared" si="265" ref="AO213:AO220">SUM(H213:I213)</f>
        <v>16</v>
      </c>
      <c r="AP213" s="11">
        <f aca="true" t="shared" si="266" ref="AP213:AP220">SUM(J213:K213)</f>
        <v>16</v>
      </c>
      <c r="AQ213" s="11">
        <f aca="true" t="shared" si="267" ref="AQ213:AQ220">SUM(L213:M213)</f>
        <v>15</v>
      </c>
      <c r="AR213" s="11">
        <f aca="true" t="shared" si="268" ref="AR213:AR220">SUM(N213:O213)</f>
        <v>18</v>
      </c>
      <c r="AS213" s="11">
        <f aca="true" t="shared" si="269" ref="AS213:AS220">SUM(P213:Q213)</f>
        <v>18</v>
      </c>
      <c r="AT213" s="11">
        <f aca="true" t="shared" si="270" ref="AT213:AT220">SUM(R213:S213)</f>
        <v>0</v>
      </c>
      <c r="AU213" s="10">
        <f aca="true" t="shared" si="271" ref="AU213:AU220">SUM(T213:U213)</f>
        <v>0</v>
      </c>
    </row>
    <row r="214" spans="2:47" s="17" customFormat="1" ht="12.75">
      <c r="B214" s="53"/>
      <c r="C214" s="43"/>
      <c r="D214" s="43"/>
      <c r="E214" s="43"/>
      <c r="F214" s="43"/>
      <c r="G214" s="15" t="str">
        <f t="shared" si="263"/>
        <v>---</v>
      </c>
      <c r="H214" s="3"/>
      <c r="I214" s="4"/>
      <c r="J214" s="3"/>
      <c r="K214" s="4"/>
      <c r="L214" s="3"/>
      <c r="M214" s="4"/>
      <c r="N214" s="3"/>
      <c r="O214" s="4"/>
      <c r="P214" s="3"/>
      <c r="Q214" s="4"/>
      <c r="R214" s="3"/>
      <c r="S214" s="4"/>
      <c r="T214" s="3"/>
      <c r="U214" s="5"/>
      <c r="V214" s="28">
        <f aca="true" t="shared" si="272" ref="V214:V220">SUM(H214:U214)</f>
        <v>0</v>
      </c>
      <c r="W214" s="11"/>
      <c r="X214" s="11"/>
      <c r="Y214" s="37"/>
      <c r="Z214" s="11"/>
      <c r="AA214" s="11"/>
      <c r="AB214" s="11"/>
      <c r="AC214" s="11"/>
      <c r="AD214" s="11"/>
      <c r="AE214" s="11"/>
      <c r="AF214" s="11"/>
      <c r="AG214" s="21"/>
      <c r="AH214" s="18"/>
      <c r="AN214" s="59" t="str">
        <f t="shared" si="264"/>
        <v>---</v>
      </c>
      <c r="AO214" s="11">
        <f t="shared" si="265"/>
        <v>0</v>
      </c>
      <c r="AP214" s="11">
        <f t="shared" si="266"/>
        <v>0</v>
      </c>
      <c r="AQ214" s="11">
        <f t="shared" si="267"/>
        <v>0</v>
      </c>
      <c r="AR214" s="11">
        <f t="shared" si="268"/>
        <v>0</v>
      </c>
      <c r="AS214" s="11">
        <f t="shared" si="269"/>
        <v>0</v>
      </c>
      <c r="AT214" s="11">
        <f t="shared" si="270"/>
        <v>0</v>
      </c>
      <c r="AU214" s="10">
        <f t="shared" si="271"/>
        <v>0</v>
      </c>
    </row>
    <row r="215" spans="2:47" s="17" customFormat="1" ht="12.75">
      <c r="B215" s="53"/>
      <c r="C215" s="43"/>
      <c r="D215" s="43"/>
      <c r="E215" s="43"/>
      <c r="F215" s="43"/>
      <c r="G215" s="15" t="str">
        <f t="shared" si="263"/>
        <v>---</v>
      </c>
      <c r="H215" s="3"/>
      <c r="I215" s="4"/>
      <c r="J215" s="3"/>
      <c r="K215" s="4"/>
      <c r="L215" s="3"/>
      <c r="M215" s="4"/>
      <c r="N215" s="3"/>
      <c r="O215" s="4"/>
      <c r="P215" s="3"/>
      <c r="Q215" s="4"/>
      <c r="R215" s="3"/>
      <c r="S215" s="4"/>
      <c r="T215" s="3"/>
      <c r="U215" s="5"/>
      <c r="V215" s="28">
        <f t="shared" si="272"/>
        <v>0</v>
      </c>
      <c r="W215" s="11"/>
      <c r="X215" s="11"/>
      <c r="Y215" s="37"/>
      <c r="Z215" s="11"/>
      <c r="AA215" s="11"/>
      <c r="AB215" s="11"/>
      <c r="AC215" s="11"/>
      <c r="AD215" s="11"/>
      <c r="AE215" s="11"/>
      <c r="AF215" s="11"/>
      <c r="AG215" s="21"/>
      <c r="AH215" s="18"/>
      <c r="AN215" s="59" t="str">
        <f t="shared" si="264"/>
        <v>---</v>
      </c>
      <c r="AO215" s="11">
        <f t="shared" si="265"/>
        <v>0</v>
      </c>
      <c r="AP215" s="11">
        <f t="shared" si="266"/>
        <v>0</v>
      </c>
      <c r="AQ215" s="11">
        <f t="shared" si="267"/>
        <v>0</v>
      </c>
      <c r="AR215" s="11">
        <f t="shared" si="268"/>
        <v>0</v>
      </c>
      <c r="AS215" s="11">
        <f t="shared" si="269"/>
        <v>0</v>
      </c>
      <c r="AT215" s="11">
        <f t="shared" si="270"/>
        <v>0</v>
      </c>
      <c r="AU215" s="10">
        <f t="shared" si="271"/>
        <v>0</v>
      </c>
    </row>
    <row r="216" spans="2:47" s="17" customFormat="1" ht="12.75">
      <c r="B216" s="53"/>
      <c r="C216" s="43"/>
      <c r="D216" s="43"/>
      <c r="E216" s="43"/>
      <c r="F216" s="43"/>
      <c r="G216" s="15" t="str">
        <f t="shared" si="263"/>
        <v>---</v>
      </c>
      <c r="H216" s="3"/>
      <c r="I216" s="4"/>
      <c r="J216" s="3"/>
      <c r="K216" s="4"/>
      <c r="L216" s="3"/>
      <c r="M216" s="4"/>
      <c r="N216" s="3"/>
      <c r="O216" s="4"/>
      <c r="P216" s="3"/>
      <c r="Q216" s="4"/>
      <c r="R216" s="3"/>
      <c r="S216" s="4"/>
      <c r="T216" s="3"/>
      <c r="U216" s="5"/>
      <c r="V216" s="28">
        <f t="shared" si="272"/>
        <v>0</v>
      </c>
      <c r="W216" s="11"/>
      <c r="X216" s="11"/>
      <c r="Y216" s="37"/>
      <c r="Z216" s="11"/>
      <c r="AA216" s="11"/>
      <c r="AB216" s="11"/>
      <c r="AC216" s="11"/>
      <c r="AD216" s="11"/>
      <c r="AE216" s="11"/>
      <c r="AF216" s="11"/>
      <c r="AG216" s="21"/>
      <c r="AH216" s="18"/>
      <c r="AN216" s="59" t="str">
        <f t="shared" si="264"/>
        <v>---</v>
      </c>
      <c r="AO216" s="11">
        <f t="shared" si="265"/>
        <v>0</v>
      </c>
      <c r="AP216" s="11">
        <f t="shared" si="266"/>
        <v>0</v>
      </c>
      <c r="AQ216" s="11">
        <f t="shared" si="267"/>
        <v>0</v>
      </c>
      <c r="AR216" s="11">
        <f t="shared" si="268"/>
        <v>0</v>
      </c>
      <c r="AS216" s="11">
        <f t="shared" si="269"/>
        <v>0</v>
      </c>
      <c r="AT216" s="11">
        <f t="shared" si="270"/>
        <v>0</v>
      </c>
      <c r="AU216" s="10">
        <f t="shared" si="271"/>
        <v>0</v>
      </c>
    </row>
    <row r="217" spans="2:47" s="17" customFormat="1" ht="12.75">
      <c r="B217" s="53"/>
      <c r="C217" s="43"/>
      <c r="D217" s="43"/>
      <c r="E217" s="43"/>
      <c r="F217" s="43"/>
      <c r="G217" s="15" t="str">
        <f t="shared" si="263"/>
        <v>---</v>
      </c>
      <c r="H217" s="3"/>
      <c r="I217" s="4"/>
      <c r="J217" s="3"/>
      <c r="K217" s="4"/>
      <c r="L217" s="3"/>
      <c r="M217" s="4"/>
      <c r="N217" s="3"/>
      <c r="O217" s="4"/>
      <c r="P217" s="3"/>
      <c r="Q217" s="4"/>
      <c r="R217" s="3"/>
      <c r="S217" s="4"/>
      <c r="T217" s="3"/>
      <c r="U217" s="5"/>
      <c r="V217" s="28">
        <f t="shared" si="272"/>
        <v>0</v>
      </c>
      <c r="W217" s="11"/>
      <c r="X217" s="11"/>
      <c r="Y217" s="37"/>
      <c r="Z217" s="11"/>
      <c r="AA217" s="11"/>
      <c r="AB217" s="11"/>
      <c r="AC217" s="11"/>
      <c r="AD217" s="11"/>
      <c r="AE217" s="11"/>
      <c r="AF217" s="11"/>
      <c r="AG217" s="21"/>
      <c r="AH217" s="18"/>
      <c r="AN217" s="59" t="str">
        <f t="shared" si="264"/>
        <v>---</v>
      </c>
      <c r="AO217" s="11">
        <f t="shared" si="265"/>
        <v>0</v>
      </c>
      <c r="AP217" s="11">
        <f t="shared" si="266"/>
        <v>0</v>
      </c>
      <c r="AQ217" s="11">
        <f t="shared" si="267"/>
        <v>0</v>
      </c>
      <c r="AR217" s="11">
        <f t="shared" si="268"/>
        <v>0</v>
      </c>
      <c r="AS217" s="11">
        <f t="shared" si="269"/>
        <v>0</v>
      </c>
      <c r="AT217" s="11">
        <f t="shared" si="270"/>
        <v>0</v>
      </c>
      <c r="AU217" s="10">
        <f t="shared" si="271"/>
        <v>0</v>
      </c>
    </row>
    <row r="218" spans="2:47" s="17" customFormat="1" ht="12.75">
      <c r="B218" s="53"/>
      <c r="C218" s="54"/>
      <c r="D218" s="54"/>
      <c r="E218" s="54"/>
      <c r="F218" s="54"/>
      <c r="G218" s="15" t="str">
        <f t="shared" si="263"/>
        <v>---</v>
      </c>
      <c r="H218" s="12"/>
      <c r="I218" s="4"/>
      <c r="J218" s="12"/>
      <c r="K218" s="4"/>
      <c r="L218" s="12"/>
      <c r="M218" s="4"/>
      <c r="N218" s="12"/>
      <c r="O218" s="4"/>
      <c r="P218" s="12"/>
      <c r="Q218" s="4"/>
      <c r="R218" s="12"/>
      <c r="S218" s="4"/>
      <c r="T218" s="12"/>
      <c r="U218" s="5"/>
      <c r="V218" s="28">
        <f t="shared" si="272"/>
        <v>0</v>
      </c>
      <c r="W218" s="9"/>
      <c r="X218" s="11"/>
      <c r="Y218" s="37"/>
      <c r="Z218" s="11"/>
      <c r="AA218" s="11"/>
      <c r="AB218" s="11"/>
      <c r="AC218" s="11"/>
      <c r="AD218" s="11"/>
      <c r="AE218" s="11"/>
      <c r="AF218" s="11"/>
      <c r="AG218" s="21"/>
      <c r="AH218" s="18"/>
      <c r="AN218" s="59" t="str">
        <f t="shared" si="264"/>
        <v>---</v>
      </c>
      <c r="AO218" s="11">
        <f t="shared" si="265"/>
        <v>0</v>
      </c>
      <c r="AP218" s="11">
        <f t="shared" si="266"/>
        <v>0</v>
      </c>
      <c r="AQ218" s="11">
        <f t="shared" si="267"/>
        <v>0</v>
      </c>
      <c r="AR218" s="11">
        <f t="shared" si="268"/>
        <v>0</v>
      </c>
      <c r="AS218" s="11">
        <f t="shared" si="269"/>
        <v>0</v>
      </c>
      <c r="AT218" s="11">
        <f t="shared" si="270"/>
        <v>0</v>
      </c>
      <c r="AU218" s="10">
        <f t="shared" si="271"/>
        <v>0</v>
      </c>
    </row>
    <row r="219" spans="2:47" s="17" customFormat="1" ht="12.75">
      <c r="B219" s="53"/>
      <c r="C219" s="54"/>
      <c r="D219" s="54"/>
      <c r="E219" s="54"/>
      <c r="F219" s="54"/>
      <c r="G219" s="15" t="str">
        <f t="shared" si="263"/>
        <v>---</v>
      </c>
      <c r="H219" s="12"/>
      <c r="I219" s="4"/>
      <c r="J219" s="12"/>
      <c r="K219" s="4"/>
      <c r="L219" s="12"/>
      <c r="M219" s="4"/>
      <c r="N219" s="12"/>
      <c r="O219" s="4"/>
      <c r="P219" s="12"/>
      <c r="Q219" s="4"/>
      <c r="R219" s="12"/>
      <c r="S219" s="4"/>
      <c r="T219" s="12"/>
      <c r="U219" s="5"/>
      <c r="V219" s="28">
        <f t="shared" si="272"/>
        <v>0</v>
      </c>
      <c r="W219" s="9"/>
      <c r="X219" s="11"/>
      <c r="Y219" s="37"/>
      <c r="Z219" s="11"/>
      <c r="AA219" s="11"/>
      <c r="AB219" s="11"/>
      <c r="AC219" s="11"/>
      <c r="AD219" s="11"/>
      <c r="AE219" s="11"/>
      <c r="AF219" s="11"/>
      <c r="AG219" s="21"/>
      <c r="AH219" s="18"/>
      <c r="AN219" s="59" t="str">
        <f t="shared" si="264"/>
        <v>---</v>
      </c>
      <c r="AO219" s="11">
        <f t="shared" si="265"/>
        <v>0</v>
      </c>
      <c r="AP219" s="11">
        <f t="shared" si="266"/>
        <v>0</v>
      </c>
      <c r="AQ219" s="11">
        <f t="shared" si="267"/>
        <v>0</v>
      </c>
      <c r="AR219" s="11">
        <f t="shared" si="268"/>
        <v>0</v>
      </c>
      <c r="AS219" s="11">
        <f t="shared" si="269"/>
        <v>0</v>
      </c>
      <c r="AT219" s="11">
        <f t="shared" si="270"/>
        <v>0</v>
      </c>
      <c r="AU219" s="10">
        <f t="shared" si="271"/>
        <v>0</v>
      </c>
    </row>
    <row r="220" spans="2:47" s="17" customFormat="1" ht="12.75">
      <c r="B220" s="53"/>
      <c r="C220" s="54"/>
      <c r="D220" s="54"/>
      <c r="E220" s="54"/>
      <c r="F220" s="54"/>
      <c r="G220" s="15" t="str">
        <f t="shared" si="263"/>
        <v>---</v>
      </c>
      <c r="H220" s="12"/>
      <c r="I220" s="4"/>
      <c r="J220" s="12"/>
      <c r="K220" s="4"/>
      <c r="L220" s="12"/>
      <c r="M220" s="4"/>
      <c r="N220" s="12"/>
      <c r="O220" s="4"/>
      <c r="P220" s="12"/>
      <c r="Q220" s="4"/>
      <c r="R220" s="12"/>
      <c r="S220" s="4"/>
      <c r="T220" s="12"/>
      <c r="U220" s="5"/>
      <c r="V220" s="28">
        <f t="shared" si="272"/>
        <v>0</v>
      </c>
      <c r="W220" s="9"/>
      <c r="X220" s="11"/>
      <c r="Y220" s="37"/>
      <c r="Z220" s="11"/>
      <c r="AA220" s="11"/>
      <c r="AB220" s="11"/>
      <c r="AC220" s="11"/>
      <c r="AD220" s="11"/>
      <c r="AE220" s="11"/>
      <c r="AF220" s="11"/>
      <c r="AG220" s="21"/>
      <c r="AH220" s="18"/>
      <c r="AN220" s="59" t="str">
        <f t="shared" si="264"/>
        <v>---</v>
      </c>
      <c r="AO220" s="11">
        <f t="shared" si="265"/>
        <v>0</v>
      </c>
      <c r="AP220" s="11">
        <f t="shared" si="266"/>
        <v>0</v>
      </c>
      <c r="AQ220" s="11">
        <f t="shared" si="267"/>
        <v>0</v>
      </c>
      <c r="AR220" s="11">
        <f t="shared" si="268"/>
        <v>0</v>
      </c>
      <c r="AS220" s="11">
        <f t="shared" si="269"/>
        <v>0</v>
      </c>
      <c r="AT220" s="11">
        <f t="shared" si="270"/>
        <v>0</v>
      </c>
      <c r="AU220" s="10">
        <f t="shared" si="271"/>
        <v>0</v>
      </c>
    </row>
    <row r="221" spans="2:47" s="17" customFormat="1" ht="13.5" thickBot="1">
      <c r="B221" s="57"/>
      <c r="C221" s="56"/>
      <c r="D221" s="56"/>
      <c r="E221" s="56"/>
      <c r="F221" s="56"/>
      <c r="G221" s="14"/>
      <c r="H221" s="6"/>
      <c r="I221" s="7"/>
      <c r="J221" s="6"/>
      <c r="K221" s="7"/>
      <c r="L221" s="6"/>
      <c r="M221" s="7"/>
      <c r="N221" s="6"/>
      <c r="O221" s="7"/>
      <c r="P221" s="6"/>
      <c r="Q221" s="7"/>
      <c r="R221" s="6"/>
      <c r="S221" s="7"/>
      <c r="T221" s="6"/>
      <c r="U221" s="8"/>
      <c r="V221" s="8"/>
      <c r="W221" s="9"/>
      <c r="X221" s="11"/>
      <c r="Y221" s="37"/>
      <c r="Z221" s="21"/>
      <c r="AA221" s="21"/>
      <c r="AB221" s="21"/>
      <c r="AC221" s="21"/>
      <c r="AD221" s="21"/>
      <c r="AE221" s="21"/>
      <c r="AF221" s="21"/>
      <c r="AG221" s="21"/>
      <c r="AH221" s="18"/>
      <c r="AN221" s="72"/>
      <c r="AO221" s="33"/>
      <c r="AP221" s="33"/>
      <c r="AQ221" s="33"/>
      <c r="AR221" s="33"/>
      <c r="AS221" s="33"/>
      <c r="AT221" s="33"/>
      <c r="AU221" s="67"/>
    </row>
    <row r="222" spans="7:34" s="17" customFormat="1" ht="13.5" thickTop="1">
      <c r="G222" s="18"/>
      <c r="I222" s="18"/>
      <c r="K222" s="18"/>
      <c r="M222" s="18"/>
      <c r="O222" s="18"/>
      <c r="Q222" s="18"/>
      <c r="S222" s="18"/>
      <c r="W222" s="40"/>
      <c r="X222" s="21"/>
      <c r="Y222" s="37"/>
      <c r="Z222" s="21"/>
      <c r="AA222" s="21"/>
      <c r="AB222" s="21"/>
      <c r="AC222" s="21"/>
      <c r="AD222" s="21"/>
      <c r="AE222" s="21"/>
      <c r="AF222" s="21"/>
      <c r="AG222" s="21"/>
      <c r="AH222" s="18"/>
    </row>
    <row r="223" spans="3:6" ht="13.5" thickBot="1">
      <c r="C223" s="77"/>
      <c r="D223" s="77"/>
      <c r="E223" s="77"/>
      <c r="F223" s="77"/>
    </row>
    <row r="224" spans="2:47" s="17" customFormat="1" ht="14.25" thickBot="1" thickTop="1">
      <c r="B224" s="42" t="s">
        <v>1</v>
      </c>
      <c r="C224" s="43" t="s">
        <v>34</v>
      </c>
      <c r="D224" s="43" t="s">
        <v>60</v>
      </c>
      <c r="E224" s="43" t="s">
        <v>28</v>
      </c>
      <c r="F224" s="43" t="s">
        <v>39</v>
      </c>
      <c r="G224" s="44" t="s">
        <v>29</v>
      </c>
      <c r="H224" s="84">
        <v>13</v>
      </c>
      <c r="I224" s="85"/>
      <c r="J224" s="86">
        <v>14</v>
      </c>
      <c r="K224" s="85"/>
      <c r="L224" s="86">
        <v>15</v>
      </c>
      <c r="M224" s="85"/>
      <c r="N224" s="86">
        <v>18</v>
      </c>
      <c r="O224" s="85"/>
      <c r="P224" s="86">
        <v>20</v>
      </c>
      <c r="Q224" s="85"/>
      <c r="R224" s="86">
        <v>23</v>
      </c>
      <c r="S224" s="85"/>
      <c r="T224" s="86">
        <v>28</v>
      </c>
      <c r="U224" s="93"/>
      <c r="V224" s="44"/>
      <c r="W224" s="21"/>
      <c r="X224" s="22"/>
      <c r="Y224" s="94" t="str">
        <f>"Heat # "&amp;B226&amp;": "&amp;"Magic Six "&amp;E226&amp;" "&amp;D226&amp;" "&amp;C226</f>
        <v>Heat # 120: Magic Six Latin Open Gold B</v>
      </c>
      <c r="Z224" s="95"/>
      <c r="AA224" s="95"/>
      <c r="AB224" s="95"/>
      <c r="AC224" s="95"/>
      <c r="AD224" s="95"/>
      <c r="AE224" s="95"/>
      <c r="AF224" s="95"/>
      <c r="AG224" s="95"/>
      <c r="AH224" s="96"/>
      <c r="AI224" s="23"/>
      <c r="AJ224" s="97" t="str">
        <f>"Heat # "&amp;B226&amp;": "&amp;"Magic Six "&amp;E226&amp;" "&amp;D226&amp;" "&amp;C226</f>
        <v>Heat # 120: Magic Six Latin Open Gold B</v>
      </c>
      <c r="AK224" s="98"/>
      <c r="AL224" s="99"/>
      <c r="AM224" s="20"/>
      <c r="AN224" s="81" t="str">
        <f>"Heat # "&amp;B226&amp;": "&amp;"Magic Six "&amp;E226&amp;" "&amp;D226&amp;" "&amp;C226</f>
        <v>Heat # 120: Magic Six Latin Open Gold B</v>
      </c>
      <c r="AO224" s="82"/>
      <c r="AP224" s="82"/>
      <c r="AQ224" s="82"/>
      <c r="AR224" s="82"/>
      <c r="AS224" s="82"/>
      <c r="AT224" s="82"/>
      <c r="AU224" s="83"/>
    </row>
    <row r="225" spans="2:47" s="17" customFormat="1" ht="14.25" thickBot="1" thickTop="1">
      <c r="B225" s="46"/>
      <c r="C225" s="47"/>
      <c r="D225" s="47"/>
      <c r="E225" s="47"/>
      <c r="F225" s="47"/>
      <c r="G225" s="48" t="s">
        <v>2</v>
      </c>
      <c r="H225" s="49" t="s">
        <v>3</v>
      </c>
      <c r="I225" s="50" t="s">
        <v>43</v>
      </c>
      <c r="J225" s="49" t="s">
        <v>3</v>
      </c>
      <c r="K225" s="50" t="s">
        <v>43</v>
      </c>
      <c r="L225" s="49" t="s">
        <v>3</v>
      </c>
      <c r="M225" s="50" t="s">
        <v>44</v>
      </c>
      <c r="N225" s="49" t="s">
        <v>3</v>
      </c>
      <c r="O225" s="50" t="s">
        <v>36</v>
      </c>
      <c r="P225" s="49" t="s">
        <v>3</v>
      </c>
      <c r="Q225" s="50" t="s">
        <v>41</v>
      </c>
      <c r="R225" s="101" t="s">
        <v>49</v>
      </c>
      <c r="S225" s="102" t="s">
        <v>49</v>
      </c>
      <c r="T225" s="101" t="s">
        <v>49</v>
      </c>
      <c r="U225" s="103" t="s">
        <v>49</v>
      </c>
      <c r="V225" s="51" t="s">
        <v>45</v>
      </c>
      <c r="W225" s="25"/>
      <c r="X225" s="26"/>
      <c r="Y225" s="27"/>
      <c r="Z225" s="87" t="s">
        <v>50</v>
      </c>
      <c r="AA225" s="88"/>
      <c r="AB225" s="88"/>
      <c r="AC225" s="88"/>
      <c r="AD225" s="88"/>
      <c r="AE225" s="88"/>
      <c r="AF225" s="88"/>
      <c r="AG225" s="88"/>
      <c r="AH225" s="89"/>
      <c r="AI225" s="23"/>
      <c r="AJ225" s="90" t="s">
        <v>51</v>
      </c>
      <c r="AK225" s="91"/>
      <c r="AL225" s="92"/>
      <c r="AN225" s="70" t="s">
        <v>2</v>
      </c>
      <c r="AO225" s="73">
        <f>H224</f>
        <v>13</v>
      </c>
      <c r="AP225" s="73">
        <f>J224</f>
        <v>14</v>
      </c>
      <c r="AQ225" s="73">
        <f>L224</f>
        <v>15</v>
      </c>
      <c r="AR225" s="73">
        <f>N224</f>
        <v>18</v>
      </c>
      <c r="AS225" s="73">
        <f>P224</f>
        <v>20</v>
      </c>
      <c r="AT225" s="73">
        <f>R224</f>
        <v>23</v>
      </c>
      <c r="AU225" s="74">
        <f>T224</f>
        <v>28</v>
      </c>
    </row>
    <row r="226" spans="2:47" s="17" customFormat="1" ht="13.5" thickTop="1">
      <c r="B226" s="66">
        <v>120</v>
      </c>
      <c r="C226" s="2" t="s">
        <v>53</v>
      </c>
      <c r="D226" s="2" t="s">
        <v>62</v>
      </c>
      <c r="E226" s="2" t="s">
        <v>55</v>
      </c>
      <c r="F226" s="2" t="s">
        <v>54</v>
      </c>
      <c r="G226" s="13">
        <v>135</v>
      </c>
      <c r="H226" s="3">
        <v>6</v>
      </c>
      <c r="I226" s="4">
        <v>5</v>
      </c>
      <c r="J226" s="3">
        <v>6</v>
      </c>
      <c r="K226" s="4">
        <v>6</v>
      </c>
      <c r="L226" s="3">
        <v>5</v>
      </c>
      <c r="M226" s="4">
        <v>6</v>
      </c>
      <c r="N226" s="3">
        <v>6</v>
      </c>
      <c r="O226" s="4">
        <v>6</v>
      </c>
      <c r="P226" s="3">
        <v>6</v>
      </c>
      <c r="Q226" s="4">
        <v>6</v>
      </c>
      <c r="R226" s="3"/>
      <c r="S226" s="4"/>
      <c r="T226" s="3"/>
      <c r="U226" s="5"/>
      <c r="V226" s="28">
        <f>SUM(H226:U226)</f>
        <v>58</v>
      </c>
      <c r="W226" s="9"/>
      <c r="X226" s="10"/>
      <c r="Y226" s="29" t="s">
        <v>2</v>
      </c>
      <c r="Z226" s="30" t="s">
        <v>3</v>
      </c>
      <c r="AA226" s="30" t="s">
        <v>41</v>
      </c>
      <c r="AB226" s="30" t="s">
        <v>36</v>
      </c>
      <c r="AC226" s="30" t="s">
        <v>42</v>
      </c>
      <c r="AD226" s="30" t="s">
        <v>43</v>
      </c>
      <c r="AE226" s="30" t="s">
        <v>44</v>
      </c>
      <c r="AF226" s="30" t="str">
        <f>S225</f>
        <v>---</v>
      </c>
      <c r="AG226" s="63" t="str">
        <f>U225</f>
        <v>---</v>
      </c>
      <c r="AH226" s="31" t="s">
        <v>45</v>
      </c>
      <c r="AI226" s="23"/>
      <c r="AJ226" s="25" t="s">
        <v>52</v>
      </c>
      <c r="AK226" s="25" t="s">
        <v>2</v>
      </c>
      <c r="AL226" s="26" t="s">
        <v>45</v>
      </c>
      <c r="AN226" s="59">
        <f aca="true" t="shared" si="273" ref="AN226:AN233">G226</f>
        <v>135</v>
      </c>
      <c r="AO226" s="11">
        <f aca="true" t="shared" si="274" ref="AO226:AO233">SUM(H226:I226)</f>
        <v>11</v>
      </c>
      <c r="AP226" s="11">
        <f aca="true" t="shared" si="275" ref="AP226:AP233">SUM(J226:K226)</f>
        <v>12</v>
      </c>
      <c r="AQ226" s="11">
        <f aca="true" t="shared" si="276" ref="AQ226:AQ233">SUM(L226:M226)</f>
        <v>11</v>
      </c>
      <c r="AR226" s="11">
        <f aca="true" t="shared" si="277" ref="AR226:AR233">SUM(N226:O226)</f>
        <v>12</v>
      </c>
      <c r="AS226" s="11">
        <f aca="true" t="shared" si="278" ref="AS226:AS233">SUM(P226:Q226)</f>
        <v>12</v>
      </c>
      <c r="AT226" s="11">
        <f aca="true" t="shared" si="279" ref="AT226:AT233">SUM(R226:S226)</f>
        <v>0</v>
      </c>
      <c r="AU226" s="10">
        <f aca="true" t="shared" si="280" ref="AU226:AU233">SUM(T226:U226)</f>
        <v>0</v>
      </c>
    </row>
    <row r="227" spans="2:47" s="17" customFormat="1" ht="12.75">
      <c r="B227" s="53"/>
      <c r="C227" s="43"/>
      <c r="D227" s="43"/>
      <c r="E227" s="43"/>
      <c r="F227" s="43"/>
      <c r="G227" s="13" t="s">
        <v>49</v>
      </c>
      <c r="H227" s="3"/>
      <c r="I227" s="4"/>
      <c r="J227" s="3"/>
      <c r="K227" s="4"/>
      <c r="L227" s="3"/>
      <c r="M227" s="4"/>
      <c r="N227" s="3"/>
      <c r="O227" s="4"/>
      <c r="P227" s="3"/>
      <c r="Q227" s="4"/>
      <c r="R227" s="3"/>
      <c r="S227" s="4"/>
      <c r="T227" s="3"/>
      <c r="U227" s="5"/>
      <c r="V227" s="28">
        <f aca="true" t="shared" si="281" ref="V227:V233">SUM(H227:U227)</f>
        <v>0</v>
      </c>
      <c r="W227" s="11"/>
      <c r="X227" s="10"/>
      <c r="Y227" s="59">
        <f aca="true" t="shared" si="282" ref="Y227:Y234">G226</f>
        <v>135</v>
      </c>
      <c r="Z227" s="11">
        <f>SUM(H226,J226,L226,N226,P226,R226,T226)+SUM(H235,J235,L235,N235,P235,R235,T235)+SUM(H244,J244,L244,N244,P244,R244,T244)</f>
        <v>86</v>
      </c>
      <c r="AA227" s="11">
        <f>I226+I235+I244</f>
        <v>15</v>
      </c>
      <c r="AB227" s="11">
        <f aca="true" t="shared" si="283" ref="AB227:AB234">K226+K235+K244</f>
        <v>18</v>
      </c>
      <c r="AC227" s="11">
        <f aca="true" t="shared" si="284" ref="AC227:AC234">M226+M235+M244</f>
        <v>17</v>
      </c>
      <c r="AD227" s="11">
        <f>O226+O235+O244</f>
        <v>16</v>
      </c>
      <c r="AE227" s="11">
        <f>Q226+Q235+Q244</f>
        <v>18</v>
      </c>
      <c r="AF227" s="11">
        <f>S226+S235+S244</f>
        <v>0</v>
      </c>
      <c r="AG227" s="32">
        <f>U226+U235+U244</f>
        <v>0</v>
      </c>
      <c r="AH227" s="28">
        <f>SUM(Z227:AG227)</f>
        <v>170</v>
      </c>
      <c r="AI227" s="23"/>
      <c r="AJ227" s="17">
        <v>1</v>
      </c>
      <c r="AK227" s="61">
        <v>184</v>
      </c>
      <c r="AL227" s="5">
        <v>334</v>
      </c>
      <c r="AN227" s="59" t="str">
        <f t="shared" si="273"/>
        <v>---</v>
      </c>
      <c r="AO227" s="11">
        <f t="shared" si="274"/>
        <v>0</v>
      </c>
      <c r="AP227" s="11">
        <f t="shared" si="275"/>
        <v>0</v>
      </c>
      <c r="AQ227" s="11">
        <f t="shared" si="276"/>
        <v>0</v>
      </c>
      <c r="AR227" s="11">
        <f t="shared" si="277"/>
        <v>0</v>
      </c>
      <c r="AS227" s="11">
        <f t="shared" si="278"/>
        <v>0</v>
      </c>
      <c r="AT227" s="11">
        <f t="shared" si="279"/>
        <v>0</v>
      </c>
      <c r="AU227" s="10">
        <f t="shared" si="280"/>
        <v>0</v>
      </c>
    </row>
    <row r="228" spans="2:47" s="17" customFormat="1" ht="12.75">
      <c r="B228" s="53"/>
      <c r="C228" s="43"/>
      <c r="D228" s="43"/>
      <c r="E228" s="43"/>
      <c r="F228" s="43"/>
      <c r="G228" s="13" t="s">
        <v>49</v>
      </c>
      <c r="H228" s="3"/>
      <c r="I228" s="4"/>
      <c r="J228" s="3"/>
      <c r="K228" s="4"/>
      <c r="L228" s="3"/>
      <c r="M228" s="4"/>
      <c r="N228" s="3"/>
      <c r="O228" s="4"/>
      <c r="P228" s="3"/>
      <c r="Q228" s="4"/>
      <c r="R228" s="3"/>
      <c r="S228" s="4"/>
      <c r="T228" s="3"/>
      <c r="U228" s="5"/>
      <c r="V228" s="28">
        <f t="shared" si="281"/>
        <v>0</v>
      </c>
      <c r="W228" s="11"/>
      <c r="X228" s="10"/>
      <c r="Y228" s="59" t="str">
        <f t="shared" si="282"/>
        <v>---</v>
      </c>
      <c r="Z228" s="11">
        <f aca="true" t="shared" si="285" ref="Z228:Z234">SUM(H227,J227,L227,N227,P227,R227,T227)+SUM(H236,J236,L236,N236,P236,R236,T236)+SUM(H245,J245,L245,N245,P245,R245,T245)</f>
        <v>0</v>
      </c>
      <c r="AA228" s="11">
        <f aca="true" t="shared" si="286" ref="AA228:AA234">I227+I236+I245</f>
        <v>0</v>
      </c>
      <c r="AB228" s="11">
        <f t="shared" si="283"/>
        <v>0</v>
      </c>
      <c r="AC228" s="11">
        <f t="shared" si="284"/>
        <v>0</v>
      </c>
      <c r="AD228" s="11">
        <f aca="true" t="shared" si="287" ref="AD228:AD234">O227+O236+O245</f>
        <v>0</v>
      </c>
      <c r="AE228" s="11">
        <f aca="true" t="shared" si="288" ref="AE228:AE234">Q227+Q236+Q245</f>
        <v>0</v>
      </c>
      <c r="AF228" s="11">
        <f aca="true" t="shared" si="289" ref="AF228:AF234">S227+S236+S245</f>
        <v>0</v>
      </c>
      <c r="AG228" s="32">
        <f aca="true" t="shared" si="290" ref="AG228:AG234">U227+U236+U245</f>
        <v>0</v>
      </c>
      <c r="AH228" s="28">
        <f aca="true" t="shared" si="291" ref="AH228:AH234">SUM(Z228:AG228)</f>
        <v>0</v>
      </c>
      <c r="AI228" s="23"/>
      <c r="AJ228" s="17">
        <v>2</v>
      </c>
      <c r="AK228" s="61">
        <v>244</v>
      </c>
      <c r="AL228" s="5">
        <v>299</v>
      </c>
      <c r="AN228" s="59" t="str">
        <f t="shared" si="273"/>
        <v>---</v>
      </c>
      <c r="AO228" s="11">
        <f t="shared" si="274"/>
        <v>0</v>
      </c>
      <c r="AP228" s="11">
        <f t="shared" si="275"/>
        <v>0</v>
      </c>
      <c r="AQ228" s="11">
        <f t="shared" si="276"/>
        <v>0</v>
      </c>
      <c r="AR228" s="11">
        <f t="shared" si="277"/>
        <v>0</v>
      </c>
      <c r="AS228" s="11">
        <f t="shared" si="278"/>
        <v>0</v>
      </c>
      <c r="AT228" s="11">
        <f t="shared" si="279"/>
        <v>0</v>
      </c>
      <c r="AU228" s="10">
        <f t="shared" si="280"/>
        <v>0</v>
      </c>
    </row>
    <row r="229" spans="2:47" s="17" customFormat="1" ht="12.75">
      <c r="B229" s="53"/>
      <c r="C229" s="43"/>
      <c r="D229" s="43"/>
      <c r="E229" s="43"/>
      <c r="F229" s="43"/>
      <c r="G229" s="13" t="s">
        <v>49</v>
      </c>
      <c r="H229" s="3"/>
      <c r="I229" s="4"/>
      <c r="J229" s="3"/>
      <c r="K229" s="4"/>
      <c r="L229" s="3"/>
      <c r="M229" s="4"/>
      <c r="N229" s="3"/>
      <c r="O229" s="4"/>
      <c r="P229" s="3"/>
      <c r="Q229" s="4"/>
      <c r="R229" s="3"/>
      <c r="S229" s="4"/>
      <c r="T229" s="3"/>
      <c r="U229" s="5"/>
      <c r="V229" s="28">
        <f t="shared" si="281"/>
        <v>0</v>
      </c>
      <c r="W229" s="11"/>
      <c r="X229" s="10"/>
      <c r="Y229" s="59" t="str">
        <f t="shared" si="282"/>
        <v>---</v>
      </c>
      <c r="Z229" s="11">
        <f t="shared" si="285"/>
        <v>0</v>
      </c>
      <c r="AA229" s="11">
        <f t="shared" si="286"/>
        <v>0</v>
      </c>
      <c r="AB229" s="11">
        <f t="shared" si="283"/>
        <v>0</v>
      </c>
      <c r="AC229" s="11">
        <f t="shared" si="284"/>
        <v>0</v>
      </c>
      <c r="AD229" s="11">
        <f t="shared" si="287"/>
        <v>0</v>
      </c>
      <c r="AE229" s="11">
        <f t="shared" si="288"/>
        <v>0</v>
      </c>
      <c r="AF229" s="11">
        <f t="shared" si="289"/>
        <v>0</v>
      </c>
      <c r="AG229" s="32">
        <f t="shared" si="290"/>
        <v>0</v>
      </c>
      <c r="AH229" s="28">
        <f t="shared" si="291"/>
        <v>0</v>
      </c>
      <c r="AI229" s="23"/>
      <c r="AJ229" s="17">
        <v>3</v>
      </c>
      <c r="AK229" s="61" t="s">
        <v>49</v>
      </c>
      <c r="AL229" s="5">
        <v>0</v>
      </c>
      <c r="AN229" s="59" t="str">
        <f t="shared" si="273"/>
        <v>---</v>
      </c>
      <c r="AO229" s="11">
        <f t="shared" si="274"/>
        <v>0</v>
      </c>
      <c r="AP229" s="11">
        <f t="shared" si="275"/>
        <v>0</v>
      </c>
      <c r="AQ229" s="11">
        <f t="shared" si="276"/>
        <v>0</v>
      </c>
      <c r="AR229" s="11">
        <f t="shared" si="277"/>
        <v>0</v>
      </c>
      <c r="AS229" s="11">
        <f t="shared" si="278"/>
        <v>0</v>
      </c>
      <c r="AT229" s="11">
        <f t="shared" si="279"/>
        <v>0</v>
      </c>
      <c r="AU229" s="10">
        <f t="shared" si="280"/>
        <v>0</v>
      </c>
    </row>
    <row r="230" spans="2:47" s="17" customFormat="1" ht="12.75">
      <c r="B230" s="53"/>
      <c r="C230" s="43"/>
      <c r="D230" s="43"/>
      <c r="E230" s="43"/>
      <c r="F230" s="43"/>
      <c r="G230" s="13" t="s">
        <v>49</v>
      </c>
      <c r="H230" s="3"/>
      <c r="I230" s="4"/>
      <c r="J230" s="3"/>
      <c r="K230" s="4"/>
      <c r="L230" s="3"/>
      <c r="M230" s="4"/>
      <c r="N230" s="3"/>
      <c r="O230" s="4"/>
      <c r="P230" s="3"/>
      <c r="Q230" s="4"/>
      <c r="R230" s="3"/>
      <c r="S230" s="4"/>
      <c r="T230" s="3"/>
      <c r="U230" s="5"/>
      <c r="V230" s="28">
        <f t="shared" si="281"/>
        <v>0</v>
      </c>
      <c r="W230" s="11"/>
      <c r="X230" s="10"/>
      <c r="Y230" s="59" t="str">
        <f t="shared" si="282"/>
        <v>---</v>
      </c>
      <c r="Z230" s="11">
        <f t="shared" si="285"/>
        <v>0</v>
      </c>
      <c r="AA230" s="11">
        <f t="shared" si="286"/>
        <v>0</v>
      </c>
      <c r="AB230" s="11">
        <f t="shared" si="283"/>
        <v>0</v>
      </c>
      <c r="AC230" s="11">
        <f t="shared" si="284"/>
        <v>0</v>
      </c>
      <c r="AD230" s="11">
        <f t="shared" si="287"/>
        <v>0</v>
      </c>
      <c r="AE230" s="11">
        <f t="shared" si="288"/>
        <v>0</v>
      </c>
      <c r="AF230" s="11">
        <f t="shared" si="289"/>
        <v>0</v>
      </c>
      <c r="AG230" s="32">
        <f t="shared" si="290"/>
        <v>0</v>
      </c>
      <c r="AH230" s="28">
        <f t="shared" si="291"/>
        <v>0</v>
      </c>
      <c r="AI230" s="23"/>
      <c r="AJ230" s="17">
        <v>4</v>
      </c>
      <c r="AK230" s="61" t="s">
        <v>49</v>
      </c>
      <c r="AL230" s="5">
        <v>0</v>
      </c>
      <c r="AN230" s="59" t="str">
        <f t="shared" si="273"/>
        <v>---</v>
      </c>
      <c r="AO230" s="11">
        <f t="shared" si="274"/>
        <v>0</v>
      </c>
      <c r="AP230" s="11">
        <f t="shared" si="275"/>
        <v>0</v>
      </c>
      <c r="AQ230" s="11">
        <f t="shared" si="276"/>
        <v>0</v>
      </c>
      <c r="AR230" s="11">
        <f t="shared" si="277"/>
        <v>0</v>
      </c>
      <c r="AS230" s="11">
        <f t="shared" si="278"/>
        <v>0</v>
      </c>
      <c r="AT230" s="11">
        <f t="shared" si="279"/>
        <v>0</v>
      </c>
      <c r="AU230" s="10">
        <f t="shared" si="280"/>
        <v>0</v>
      </c>
    </row>
    <row r="231" spans="2:47" s="17" customFormat="1" ht="12.75">
      <c r="B231" s="53"/>
      <c r="C231" s="54"/>
      <c r="D231" s="54"/>
      <c r="E231" s="54"/>
      <c r="F231" s="54"/>
      <c r="G231" s="13" t="s">
        <v>49</v>
      </c>
      <c r="H231" s="12"/>
      <c r="I231" s="4"/>
      <c r="J231" s="12"/>
      <c r="K231" s="4"/>
      <c r="L231" s="12"/>
      <c r="M231" s="4"/>
      <c r="N231" s="12"/>
      <c r="O231" s="4"/>
      <c r="P231" s="12"/>
      <c r="Q231" s="4"/>
      <c r="R231" s="12"/>
      <c r="S231" s="4"/>
      <c r="T231" s="12"/>
      <c r="U231" s="5"/>
      <c r="V231" s="28">
        <f t="shared" si="281"/>
        <v>0</v>
      </c>
      <c r="W231" s="9"/>
      <c r="X231" s="10"/>
      <c r="Y231" s="59" t="str">
        <f t="shared" si="282"/>
        <v>---</v>
      </c>
      <c r="Z231" s="11">
        <f t="shared" si="285"/>
        <v>0</v>
      </c>
      <c r="AA231" s="11">
        <f t="shared" si="286"/>
        <v>0</v>
      </c>
      <c r="AB231" s="11">
        <f t="shared" si="283"/>
        <v>0</v>
      </c>
      <c r="AC231" s="11">
        <f t="shared" si="284"/>
        <v>0</v>
      </c>
      <c r="AD231" s="11">
        <f t="shared" si="287"/>
        <v>0</v>
      </c>
      <c r="AE231" s="11">
        <f t="shared" si="288"/>
        <v>0</v>
      </c>
      <c r="AF231" s="11">
        <f t="shared" si="289"/>
        <v>0</v>
      </c>
      <c r="AG231" s="32">
        <f t="shared" si="290"/>
        <v>0</v>
      </c>
      <c r="AH231" s="28">
        <f t="shared" si="291"/>
        <v>0</v>
      </c>
      <c r="AI231" s="23"/>
      <c r="AJ231" s="17">
        <v>5</v>
      </c>
      <c r="AK231" s="61" t="s">
        <v>49</v>
      </c>
      <c r="AL231" s="5">
        <v>0</v>
      </c>
      <c r="AN231" s="59" t="str">
        <f t="shared" si="273"/>
        <v>---</v>
      </c>
      <c r="AO231" s="11">
        <f t="shared" si="274"/>
        <v>0</v>
      </c>
      <c r="AP231" s="11">
        <f t="shared" si="275"/>
        <v>0</v>
      </c>
      <c r="AQ231" s="11">
        <f t="shared" si="276"/>
        <v>0</v>
      </c>
      <c r="AR231" s="11">
        <f t="shared" si="277"/>
        <v>0</v>
      </c>
      <c r="AS231" s="11">
        <f t="shared" si="278"/>
        <v>0</v>
      </c>
      <c r="AT231" s="11">
        <f t="shared" si="279"/>
        <v>0</v>
      </c>
      <c r="AU231" s="10">
        <f t="shared" si="280"/>
        <v>0</v>
      </c>
    </row>
    <row r="232" spans="2:47" s="17" customFormat="1" ht="12.75">
      <c r="B232" s="53"/>
      <c r="C232" s="54"/>
      <c r="D232" s="54"/>
      <c r="E232" s="54"/>
      <c r="F232" s="54"/>
      <c r="G232" s="13" t="s">
        <v>49</v>
      </c>
      <c r="H232" s="12"/>
      <c r="I232" s="4"/>
      <c r="J232" s="12"/>
      <c r="K232" s="4"/>
      <c r="L232" s="12"/>
      <c r="M232" s="4"/>
      <c r="N232" s="12"/>
      <c r="O232" s="4"/>
      <c r="P232" s="12"/>
      <c r="Q232" s="4"/>
      <c r="R232" s="12"/>
      <c r="S232" s="4"/>
      <c r="T232" s="12"/>
      <c r="U232" s="5"/>
      <c r="V232" s="28">
        <f t="shared" si="281"/>
        <v>0</v>
      </c>
      <c r="W232" s="9"/>
      <c r="X232" s="10"/>
      <c r="Y232" s="59" t="str">
        <f t="shared" si="282"/>
        <v>---</v>
      </c>
      <c r="Z232" s="11">
        <f t="shared" si="285"/>
        <v>0</v>
      </c>
      <c r="AA232" s="11">
        <f t="shared" si="286"/>
        <v>0</v>
      </c>
      <c r="AB232" s="11">
        <f t="shared" si="283"/>
        <v>0</v>
      </c>
      <c r="AC232" s="11">
        <f t="shared" si="284"/>
        <v>0</v>
      </c>
      <c r="AD232" s="11">
        <f t="shared" si="287"/>
        <v>0</v>
      </c>
      <c r="AE232" s="11">
        <f t="shared" si="288"/>
        <v>0</v>
      </c>
      <c r="AF232" s="11">
        <f t="shared" si="289"/>
        <v>0</v>
      </c>
      <c r="AG232" s="32">
        <f t="shared" si="290"/>
        <v>0</v>
      </c>
      <c r="AH232" s="28">
        <f t="shared" si="291"/>
        <v>0</v>
      </c>
      <c r="AI232" s="23"/>
      <c r="AJ232" s="17">
        <v>6</v>
      </c>
      <c r="AK232" s="61" t="s">
        <v>49</v>
      </c>
      <c r="AL232" s="5">
        <v>0</v>
      </c>
      <c r="AN232" s="59" t="str">
        <f t="shared" si="273"/>
        <v>---</v>
      </c>
      <c r="AO232" s="11">
        <f t="shared" si="274"/>
        <v>0</v>
      </c>
      <c r="AP232" s="11">
        <f t="shared" si="275"/>
        <v>0</v>
      </c>
      <c r="AQ232" s="11">
        <f t="shared" si="276"/>
        <v>0</v>
      </c>
      <c r="AR232" s="11">
        <f t="shared" si="277"/>
        <v>0</v>
      </c>
      <c r="AS232" s="11">
        <f t="shared" si="278"/>
        <v>0</v>
      </c>
      <c r="AT232" s="11">
        <f t="shared" si="279"/>
        <v>0</v>
      </c>
      <c r="AU232" s="10">
        <f t="shared" si="280"/>
        <v>0</v>
      </c>
    </row>
    <row r="233" spans="2:47" s="17" customFormat="1" ht="12.75">
      <c r="B233" s="53"/>
      <c r="C233" s="54"/>
      <c r="D233" s="54"/>
      <c r="E233" s="54"/>
      <c r="F233" s="54"/>
      <c r="G233" s="13" t="s">
        <v>49</v>
      </c>
      <c r="H233" s="12"/>
      <c r="I233" s="4"/>
      <c r="J233" s="12"/>
      <c r="K233" s="4"/>
      <c r="L233" s="12"/>
      <c r="M233" s="4"/>
      <c r="N233" s="12"/>
      <c r="O233" s="4"/>
      <c r="P233" s="12"/>
      <c r="Q233" s="4"/>
      <c r="R233" s="12"/>
      <c r="S233" s="4"/>
      <c r="T233" s="12"/>
      <c r="U233" s="5"/>
      <c r="V233" s="28">
        <f t="shared" si="281"/>
        <v>0</v>
      </c>
      <c r="W233" s="9"/>
      <c r="X233" s="10"/>
      <c r="Y233" s="59" t="str">
        <f t="shared" si="282"/>
        <v>---</v>
      </c>
      <c r="Z233" s="11">
        <f t="shared" si="285"/>
        <v>0</v>
      </c>
      <c r="AA233" s="11">
        <f t="shared" si="286"/>
        <v>0</v>
      </c>
      <c r="AB233" s="11">
        <f t="shared" si="283"/>
        <v>0</v>
      </c>
      <c r="AC233" s="11">
        <f t="shared" si="284"/>
        <v>0</v>
      </c>
      <c r="AD233" s="11">
        <f t="shared" si="287"/>
        <v>0</v>
      </c>
      <c r="AE233" s="11">
        <f t="shared" si="288"/>
        <v>0</v>
      </c>
      <c r="AF233" s="11">
        <f t="shared" si="289"/>
        <v>0</v>
      </c>
      <c r="AG233" s="32">
        <f t="shared" si="290"/>
        <v>0</v>
      </c>
      <c r="AH233" s="28">
        <f t="shared" si="291"/>
        <v>0</v>
      </c>
      <c r="AI233" s="23"/>
      <c r="AJ233" s="17">
        <v>7</v>
      </c>
      <c r="AK233" s="61" t="s">
        <v>49</v>
      </c>
      <c r="AL233" s="5">
        <v>0</v>
      </c>
      <c r="AN233" s="59" t="str">
        <f t="shared" si="273"/>
        <v>---</v>
      </c>
      <c r="AO233" s="11">
        <f t="shared" si="274"/>
        <v>0</v>
      </c>
      <c r="AP233" s="11">
        <f t="shared" si="275"/>
        <v>0</v>
      </c>
      <c r="AQ233" s="11">
        <f t="shared" si="276"/>
        <v>0</v>
      </c>
      <c r="AR233" s="11">
        <f t="shared" si="277"/>
        <v>0</v>
      </c>
      <c r="AS233" s="11">
        <f t="shared" si="278"/>
        <v>0</v>
      </c>
      <c r="AT233" s="11">
        <f t="shared" si="279"/>
        <v>0</v>
      </c>
      <c r="AU233" s="10">
        <f t="shared" si="280"/>
        <v>0</v>
      </c>
    </row>
    <row r="234" spans="2:47" s="17" customFormat="1" ht="13.5" thickBot="1">
      <c r="B234" s="55"/>
      <c r="C234" s="56"/>
      <c r="D234" s="56"/>
      <c r="E234" s="56"/>
      <c r="F234" s="56"/>
      <c r="G234" s="14"/>
      <c r="H234" s="6"/>
      <c r="I234" s="7"/>
      <c r="J234" s="6"/>
      <c r="K234" s="7"/>
      <c r="L234" s="6"/>
      <c r="M234" s="7"/>
      <c r="N234" s="6"/>
      <c r="O234" s="7"/>
      <c r="P234" s="6"/>
      <c r="Q234" s="7"/>
      <c r="R234" s="6"/>
      <c r="S234" s="7"/>
      <c r="T234" s="6"/>
      <c r="U234" s="8"/>
      <c r="V234" s="8"/>
      <c r="W234" s="9"/>
      <c r="X234" s="10"/>
      <c r="Y234" s="60" t="str">
        <f t="shared" si="282"/>
        <v>---</v>
      </c>
      <c r="Z234" s="11">
        <f t="shared" si="285"/>
        <v>0</v>
      </c>
      <c r="AA234" s="34">
        <f t="shared" si="286"/>
        <v>0</v>
      </c>
      <c r="AB234" s="34">
        <f t="shared" si="283"/>
        <v>0</v>
      </c>
      <c r="AC234" s="34">
        <f t="shared" si="284"/>
        <v>0</v>
      </c>
      <c r="AD234" s="34">
        <f t="shared" si="287"/>
        <v>0</v>
      </c>
      <c r="AE234" s="11">
        <f t="shared" si="288"/>
        <v>0</v>
      </c>
      <c r="AF234" s="11">
        <f t="shared" si="289"/>
        <v>0</v>
      </c>
      <c r="AG234" s="32">
        <f t="shared" si="290"/>
        <v>0</v>
      </c>
      <c r="AH234" s="36">
        <f t="shared" si="291"/>
        <v>0</v>
      </c>
      <c r="AI234" s="23"/>
      <c r="AJ234" s="24">
        <v>8</v>
      </c>
      <c r="AK234" s="62" t="s">
        <v>49</v>
      </c>
      <c r="AL234" s="58">
        <v>0</v>
      </c>
      <c r="AN234" s="71"/>
      <c r="AO234" s="68"/>
      <c r="AP234" s="68"/>
      <c r="AQ234" s="68"/>
      <c r="AR234" s="68"/>
      <c r="AS234" s="68"/>
      <c r="AT234" s="68"/>
      <c r="AU234" s="69"/>
    </row>
    <row r="235" spans="2:47" s="17" customFormat="1" ht="13.5" thickTop="1">
      <c r="B235" s="52">
        <f>B226</f>
        <v>120</v>
      </c>
      <c r="C235" s="43" t="str">
        <f>C226</f>
        <v>B</v>
      </c>
      <c r="D235" s="43" t="str">
        <f>D226</f>
        <v>Open Gold</v>
      </c>
      <c r="E235" s="43" t="str">
        <f>E226</f>
        <v>Latin</v>
      </c>
      <c r="F235" s="2" t="s">
        <v>46</v>
      </c>
      <c r="G235" s="15">
        <f aca="true" t="shared" si="292" ref="G235:G242">G226</f>
        <v>135</v>
      </c>
      <c r="H235" s="3">
        <v>6</v>
      </c>
      <c r="I235" s="4">
        <v>5</v>
      </c>
      <c r="J235" s="3">
        <v>6</v>
      </c>
      <c r="K235" s="4">
        <v>6</v>
      </c>
      <c r="L235" s="3">
        <v>5</v>
      </c>
      <c r="M235" s="4">
        <v>6</v>
      </c>
      <c r="N235" s="3">
        <v>5</v>
      </c>
      <c r="O235" s="4">
        <v>5</v>
      </c>
      <c r="P235" s="3">
        <v>6</v>
      </c>
      <c r="Q235" s="4">
        <v>6</v>
      </c>
      <c r="R235" s="3"/>
      <c r="S235" s="4"/>
      <c r="T235" s="3"/>
      <c r="U235" s="5"/>
      <c r="V235" s="28">
        <f>SUM(H235:U235)</f>
        <v>56</v>
      </c>
      <c r="W235" s="11"/>
      <c r="X235" s="11"/>
      <c r="Y235" s="37"/>
      <c r="Z235" s="75"/>
      <c r="AA235" s="11"/>
      <c r="AB235" s="11"/>
      <c r="AC235" s="11"/>
      <c r="AD235" s="11"/>
      <c r="AE235" s="75"/>
      <c r="AF235" s="75"/>
      <c r="AG235" s="76"/>
      <c r="AH235" s="18"/>
      <c r="AN235" s="59">
        <f aca="true" t="shared" si="293" ref="AN235:AN242">G235</f>
        <v>135</v>
      </c>
      <c r="AO235" s="11">
        <f aca="true" t="shared" si="294" ref="AO235:AO242">SUM(H235:I235)</f>
        <v>11</v>
      </c>
      <c r="AP235" s="11">
        <f aca="true" t="shared" si="295" ref="AP235:AP242">SUM(J235:K235)</f>
        <v>12</v>
      </c>
      <c r="AQ235" s="11">
        <f aca="true" t="shared" si="296" ref="AQ235:AQ242">SUM(L235:M235)</f>
        <v>11</v>
      </c>
      <c r="AR235" s="11">
        <f aca="true" t="shared" si="297" ref="AR235:AR242">SUM(N235:O235)</f>
        <v>10</v>
      </c>
      <c r="AS235" s="11">
        <f aca="true" t="shared" si="298" ref="AS235:AS242">SUM(P235:Q235)</f>
        <v>12</v>
      </c>
      <c r="AT235" s="11">
        <f aca="true" t="shared" si="299" ref="AT235:AT242">SUM(R235:S235)</f>
        <v>0</v>
      </c>
      <c r="AU235" s="10">
        <f aca="true" t="shared" si="300" ref="AU235:AU242">SUM(T235:U235)</f>
        <v>0</v>
      </c>
    </row>
    <row r="236" spans="2:47" s="17" customFormat="1" ht="12.75">
      <c r="B236" s="53"/>
      <c r="C236" s="43"/>
      <c r="D236" s="43"/>
      <c r="E236" s="43"/>
      <c r="F236" s="43"/>
      <c r="G236" s="15" t="str">
        <f t="shared" si="292"/>
        <v>---</v>
      </c>
      <c r="H236" s="3"/>
      <c r="I236" s="4"/>
      <c r="J236" s="3"/>
      <c r="K236" s="4"/>
      <c r="L236" s="3"/>
      <c r="M236" s="4"/>
      <c r="N236" s="3"/>
      <c r="O236" s="4"/>
      <c r="P236" s="3"/>
      <c r="Q236" s="4"/>
      <c r="R236" s="3"/>
      <c r="S236" s="4"/>
      <c r="T236" s="3"/>
      <c r="U236" s="5"/>
      <c r="V236" s="28">
        <f aca="true" t="shared" si="301" ref="V236:V242">SUM(H236:U236)</f>
        <v>0</v>
      </c>
      <c r="W236" s="11"/>
      <c r="X236" s="11"/>
      <c r="Y236" s="38"/>
      <c r="Z236" s="39"/>
      <c r="AA236" s="39"/>
      <c r="AB236" s="39"/>
      <c r="AC236" s="39"/>
      <c r="AD236" s="39"/>
      <c r="AE236" s="39"/>
      <c r="AF236" s="39"/>
      <c r="AG236" s="39"/>
      <c r="AH236" s="39"/>
      <c r="AN236" s="59" t="str">
        <f t="shared" si="293"/>
        <v>---</v>
      </c>
      <c r="AO236" s="11">
        <f t="shared" si="294"/>
        <v>0</v>
      </c>
      <c r="AP236" s="11">
        <f t="shared" si="295"/>
        <v>0</v>
      </c>
      <c r="AQ236" s="11">
        <f t="shared" si="296"/>
        <v>0</v>
      </c>
      <c r="AR236" s="11">
        <f t="shared" si="297"/>
        <v>0</v>
      </c>
      <c r="AS236" s="11">
        <f t="shared" si="298"/>
        <v>0</v>
      </c>
      <c r="AT236" s="11">
        <f t="shared" si="299"/>
        <v>0</v>
      </c>
      <c r="AU236" s="10">
        <f t="shared" si="300"/>
        <v>0</v>
      </c>
    </row>
    <row r="237" spans="2:47" s="17" customFormat="1" ht="12.75">
      <c r="B237" s="53"/>
      <c r="C237" s="43"/>
      <c r="D237" s="43"/>
      <c r="E237" s="43"/>
      <c r="F237" s="43"/>
      <c r="G237" s="15" t="str">
        <f t="shared" si="292"/>
        <v>---</v>
      </c>
      <c r="H237" s="3"/>
      <c r="I237" s="4"/>
      <c r="J237" s="3"/>
      <c r="K237" s="4"/>
      <c r="L237" s="3"/>
      <c r="M237" s="4"/>
      <c r="N237" s="3"/>
      <c r="O237" s="4"/>
      <c r="P237" s="3"/>
      <c r="Q237" s="4"/>
      <c r="R237" s="3"/>
      <c r="S237" s="4"/>
      <c r="T237" s="3"/>
      <c r="U237" s="5"/>
      <c r="V237" s="28">
        <f t="shared" si="301"/>
        <v>0</v>
      </c>
      <c r="W237" s="11"/>
      <c r="X237" s="11"/>
      <c r="Y237" s="37"/>
      <c r="Z237" s="11"/>
      <c r="AA237" s="11"/>
      <c r="AB237" s="11"/>
      <c r="AC237" s="11"/>
      <c r="AD237" s="11"/>
      <c r="AE237" s="11"/>
      <c r="AF237" s="11"/>
      <c r="AG237" s="21"/>
      <c r="AH237" s="18"/>
      <c r="AN237" s="59" t="str">
        <f t="shared" si="293"/>
        <v>---</v>
      </c>
      <c r="AO237" s="11">
        <f t="shared" si="294"/>
        <v>0</v>
      </c>
      <c r="AP237" s="11">
        <f t="shared" si="295"/>
        <v>0</v>
      </c>
      <c r="AQ237" s="11">
        <f t="shared" si="296"/>
        <v>0</v>
      </c>
      <c r="AR237" s="11">
        <f t="shared" si="297"/>
        <v>0</v>
      </c>
      <c r="AS237" s="11">
        <f t="shared" si="298"/>
        <v>0</v>
      </c>
      <c r="AT237" s="11">
        <f t="shared" si="299"/>
        <v>0</v>
      </c>
      <c r="AU237" s="10">
        <f t="shared" si="300"/>
        <v>0</v>
      </c>
    </row>
    <row r="238" spans="2:47" s="17" customFormat="1" ht="12.75">
      <c r="B238" s="53"/>
      <c r="C238" s="43"/>
      <c r="D238" s="43"/>
      <c r="E238" s="43"/>
      <c r="F238" s="43"/>
      <c r="G238" s="15" t="str">
        <f t="shared" si="292"/>
        <v>---</v>
      </c>
      <c r="H238" s="3"/>
      <c r="I238" s="4"/>
      <c r="J238" s="3"/>
      <c r="K238" s="4"/>
      <c r="L238" s="3"/>
      <c r="M238" s="4"/>
      <c r="N238" s="3"/>
      <c r="O238" s="4"/>
      <c r="P238" s="3"/>
      <c r="Q238" s="4"/>
      <c r="R238" s="3"/>
      <c r="S238" s="4"/>
      <c r="T238" s="3"/>
      <c r="U238" s="5"/>
      <c r="V238" s="28">
        <f t="shared" si="301"/>
        <v>0</v>
      </c>
      <c r="W238" s="11"/>
      <c r="X238" s="11"/>
      <c r="Y238" s="37"/>
      <c r="Z238" s="11"/>
      <c r="AA238" s="11"/>
      <c r="AB238" s="11"/>
      <c r="AC238" s="11"/>
      <c r="AD238" s="11"/>
      <c r="AE238" s="11"/>
      <c r="AF238" s="11"/>
      <c r="AG238" s="21"/>
      <c r="AH238" s="18"/>
      <c r="AN238" s="59" t="str">
        <f t="shared" si="293"/>
        <v>---</v>
      </c>
      <c r="AO238" s="11">
        <f t="shared" si="294"/>
        <v>0</v>
      </c>
      <c r="AP238" s="11">
        <f t="shared" si="295"/>
        <v>0</v>
      </c>
      <c r="AQ238" s="11">
        <f t="shared" si="296"/>
        <v>0</v>
      </c>
      <c r="AR238" s="11">
        <f t="shared" si="297"/>
        <v>0</v>
      </c>
      <c r="AS238" s="11">
        <f t="shared" si="298"/>
        <v>0</v>
      </c>
      <c r="AT238" s="11">
        <f t="shared" si="299"/>
        <v>0</v>
      </c>
      <c r="AU238" s="10">
        <f t="shared" si="300"/>
        <v>0</v>
      </c>
    </row>
    <row r="239" spans="2:47" s="17" customFormat="1" ht="12.75">
      <c r="B239" s="53"/>
      <c r="C239" s="43"/>
      <c r="D239" s="43"/>
      <c r="E239" s="43"/>
      <c r="F239" s="43"/>
      <c r="G239" s="15" t="str">
        <f t="shared" si="292"/>
        <v>---</v>
      </c>
      <c r="H239" s="3"/>
      <c r="I239" s="4"/>
      <c r="J239" s="3"/>
      <c r="K239" s="4"/>
      <c r="L239" s="3"/>
      <c r="M239" s="4"/>
      <c r="N239" s="3"/>
      <c r="O239" s="4"/>
      <c r="P239" s="3"/>
      <c r="Q239" s="4"/>
      <c r="R239" s="3"/>
      <c r="S239" s="4"/>
      <c r="T239" s="3"/>
      <c r="U239" s="5"/>
      <c r="V239" s="28">
        <f t="shared" si="301"/>
        <v>0</v>
      </c>
      <c r="W239" s="11"/>
      <c r="X239" s="11"/>
      <c r="Y239" s="37"/>
      <c r="Z239" s="11"/>
      <c r="AA239" s="11"/>
      <c r="AB239" s="11"/>
      <c r="AC239" s="11"/>
      <c r="AD239" s="11"/>
      <c r="AE239" s="11"/>
      <c r="AF239" s="11"/>
      <c r="AG239" s="21"/>
      <c r="AH239" s="18"/>
      <c r="AN239" s="59" t="str">
        <f t="shared" si="293"/>
        <v>---</v>
      </c>
      <c r="AO239" s="11">
        <f t="shared" si="294"/>
        <v>0</v>
      </c>
      <c r="AP239" s="11">
        <f t="shared" si="295"/>
        <v>0</v>
      </c>
      <c r="AQ239" s="11">
        <f t="shared" si="296"/>
        <v>0</v>
      </c>
      <c r="AR239" s="11">
        <f t="shared" si="297"/>
        <v>0</v>
      </c>
      <c r="AS239" s="11">
        <f t="shared" si="298"/>
        <v>0</v>
      </c>
      <c r="AT239" s="11">
        <f t="shared" si="299"/>
        <v>0</v>
      </c>
      <c r="AU239" s="10">
        <f t="shared" si="300"/>
        <v>0</v>
      </c>
    </row>
    <row r="240" spans="2:47" s="17" customFormat="1" ht="12.75">
      <c r="B240" s="53"/>
      <c r="C240" s="54"/>
      <c r="D240" s="54"/>
      <c r="E240" s="54"/>
      <c r="F240" s="54"/>
      <c r="G240" s="15" t="str">
        <f t="shared" si="292"/>
        <v>---</v>
      </c>
      <c r="H240" s="12"/>
      <c r="I240" s="4"/>
      <c r="J240" s="12"/>
      <c r="K240" s="4"/>
      <c r="L240" s="12"/>
      <c r="M240" s="4"/>
      <c r="N240" s="12"/>
      <c r="O240" s="4"/>
      <c r="P240" s="12"/>
      <c r="Q240" s="4"/>
      <c r="R240" s="12"/>
      <c r="S240" s="4"/>
      <c r="T240" s="12"/>
      <c r="U240" s="5"/>
      <c r="V240" s="28">
        <f t="shared" si="301"/>
        <v>0</v>
      </c>
      <c r="W240" s="9"/>
      <c r="X240" s="11"/>
      <c r="Y240" s="37"/>
      <c r="Z240" s="11"/>
      <c r="AA240" s="11"/>
      <c r="AB240" s="11"/>
      <c r="AC240" s="11"/>
      <c r="AD240" s="11"/>
      <c r="AE240" s="11"/>
      <c r="AF240" s="11"/>
      <c r="AG240" s="21"/>
      <c r="AH240" s="18"/>
      <c r="AN240" s="59" t="str">
        <f t="shared" si="293"/>
        <v>---</v>
      </c>
      <c r="AO240" s="11">
        <f t="shared" si="294"/>
        <v>0</v>
      </c>
      <c r="AP240" s="11">
        <f t="shared" si="295"/>
        <v>0</v>
      </c>
      <c r="AQ240" s="11">
        <f t="shared" si="296"/>
        <v>0</v>
      </c>
      <c r="AR240" s="11">
        <f t="shared" si="297"/>
        <v>0</v>
      </c>
      <c r="AS240" s="11">
        <f t="shared" si="298"/>
        <v>0</v>
      </c>
      <c r="AT240" s="11">
        <f t="shared" si="299"/>
        <v>0</v>
      </c>
      <c r="AU240" s="10">
        <f t="shared" si="300"/>
        <v>0</v>
      </c>
    </row>
    <row r="241" spans="2:47" s="17" customFormat="1" ht="12.75">
      <c r="B241" s="53"/>
      <c r="C241" s="54"/>
      <c r="D241" s="54"/>
      <c r="E241" s="54"/>
      <c r="F241" s="54"/>
      <c r="G241" s="15" t="str">
        <f t="shared" si="292"/>
        <v>---</v>
      </c>
      <c r="H241" s="12"/>
      <c r="I241" s="4"/>
      <c r="J241" s="12"/>
      <c r="K241" s="4"/>
      <c r="L241" s="12"/>
      <c r="M241" s="4"/>
      <c r="N241" s="12"/>
      <c r="O241" s="4"/>
      <c r="P241" s="12"/>
      <c r="Q241" s="4"/>
      <c r="R241" s="12"/>
      <c r="S241" s="4"/>
      <c r="T241" s="12"/>
      <c r="U241" s="5"/>
      <c r="V241" s="28">
        <f t="shared" si="301"/>
        <v>0</v>
      </c>
      <c r="W241" s="11"/>
      <c r="X241" s="11"/>
      <c r="Y241" s="37"/>
      <c r="Z241" s="11"/>
      <c r="AA241" s="11"/>
      <c r="AB241" s="11"/>
      <c r="AC241" s="11"/>
      <c r="AD241" s="11"/>
      <c r="AE241" s="11"/>
      <c r="AF241" s="11"/>
      <c r="AG241" s="21"/>
      <c r="AH241" s="18"/>
      <c r="AN241" s="59" t="str">
        <f t="shared" si="293"/>
        <v>---</v>
      </c>
      <c r="AO241" s="11">
        <f t="shared" si="294"/>
        <v>0</v>
      </c>
      <c r="AP241" s="11">
        <f t="shared" si="295"/>
        <v>0</v>
      </c>
      <c r="AQ241" s="11">
        <f t="shared" si="296"/>
        <v>0</v>
      </c>
      <c r="AR241" s="11">
        <f t="shared" si="297"/>
        <v>0</v>
      </c>
      <c r="AS241" s="11">
        <f t="shared" si="298"/>
        <v>0</v>
      </c>
      <c r="AT241" s="11">
        <f t="shared" si="299"/>
        <v>0</v>
      </c>
      <c r="AU241" s="10">
        <f t="shared" si="300"/>
        <v>0</v>
      </c>
    </row>
    <row r="242" spans="2:47" s="17" customFormat="1" ht="12.75">
      <c r="B242" s="53"/>
      <c r="C242" s="54"/>
      <c r="D242" s="54"/>
      <c r="E242" s="54"/>
      <c r="F242" s="54"/>
      <c r="G242" s="15" t="str">
        <f t="shared" si="292"/>
        <v>---</v>
      </c>
      <c r="H242" s="12"/>
      <c r="I242" s="4"/>
      <c r="J242" s="12"/>
      <c r="K242" s="4"/>
      <c r="L242" s="12"/>
      <c r="M242" s="4"/>
      <c r="N242" s="12"/>
      <c r="O242" s="4"/>
      <c r="P242" s="12"/>
      <c r="Q242" s="4"/>
      <c r="R242" s="12"/>
      <c r="S242" s="4"/>
      <c r="T242" s="12"/>
      <c r="U242" s="5"/>
      <c r="V242" s="28">
        <f t="shared" si="301"/>
        <v>0</v>
      </c>
      <c r="W242" s="11"/>
      <c r="X242" s="11"/>
      <c r="Y242" s="37"/>
      <c r="Z242" s="11"/>
      <c r="AA242" s="11"/>
      <c r="AB242" s="11"/>
      <c r="AC242" s="11"/>
      <c r="AD242" s="11"/>
      <c r="AE242" s="11"/>
      <c r="AF242" s="11"/>
      <c r="AG242" s="21"/>
      <c r="AH242" s="18"/>
      <c r="AN242" s="59" t="str">
        <f t="shared" si="293"/>
        <v>---</v>
      </c>
      <c r="AO242" s="11">
        <f t="shared" si="294"/>
        <v>0</v>
      </c>
      <c r="AP242" s="11">
        <f t="shared" si="295"/>
        <v>0</v>
      </c>
      <c r="AQ242" s="11">
        <f t="shared" si="296"/>
        <v>0</v>
      </c>
      <c r="AR242" s="11">
        <f t="shared" si="297"/>
        <v>0</v>
      </c>
      <c r="AS242" s="11">
        <f t="shared" si="298"/>
        <v>0</v>
      </c>
      <c r="AT242" s="11">
        <f t="shared" si="299"/>
        <v>0</v>
      </c>
      <c r="AU242" s="10">
        <f t="shared" si="300"/>
        <v>0</v>
      </c>
    </row>
    <row r="243" spans="2:47" s="17" customFormat="1" ht="13.5" thickBot="1">
      <c r="B243" s="55"/>
      <c r="C243" s="56"/>
      <c r="D243" s="56"/>
      <c r="E243" s="56"/>
      <c r="F243" s="56"/>
      <c r="G243" s="14"/>
      <c r="H243" s="6"/>
      <c r="I243" s="7"/>
      <c r="J243" s="6"/>
      <c r="K243" s="7"/>
      <c r="L243" s="6"/>
      <c r="M243" s="7"/>
      <c r="N243" s="6"/>
      <c r="O243" s="7"/>
      <c r="P243" s="6"/>
      <c r="Q243" s="7"/>
      <c r="R243" s="6"/>
      <c r="S243" s="7"/>
      <c r="T243" s="6"/>
      <c r="U243" s="8"/>
      <c r="V243" s="8"/>
      <c r="W243" s="11"/>
      <c r="X243" s="11"/>
      <c r="Y243" s="37"/>
      <c r="Z243" s="21"/>
      <c r="AA243" s="21"/>
      <c r="AB243" s="21"/>
      <c r="AC243" s="21"/>
      <c r="AD243" s="21"/>
      <c r="AE243" s="21"/>
      <c r="AF243" s="21"/>
      <c r="AG243" s="21"/>
      <c r="AH243" s="18"/>
      <c r="AN243" s="71"/>
      <c r="AO243" s="68"/>
      <c r="AP243" s="68"/>
      <c r="AQ243" s="68"/>
      <c r="AR243" s="68"/>
      <c r="AS243" s="68"/>
      <c r="AT243" s="68"/>
      <c r="AU243" s="69"/>
    </row>
    <row r="244" spans="2:47" s="17" customFormat="1" ht="13.5" thickTop="1">
      <c r="B244" s="52">
        <f>B226</f>
        <v>120</v>
      </c>
      <c r="C244" s="43" t="str">
        <f>C226</f>
        <v>B</v>
      </c>
      <c r="D244" s="43" t="str">
        <f>D226</f>
        <v>Open Gold</v>
      </c>
      <c r="E244" s="43" t="str">
        <f>E226</f>
        <v>Latin</v>
      </c>
      <c r="F244" s="2" t="s">
        <v>47</v>
      </c>
      <c r="G244" s="15">
        <f aca="true" t="shared" si="302" ref="G244:G251">G226</f>
        <v>135</v>
      </c>
      <c r="H244" s="3">
        <v>6</v>
      </c>
      <c r="I244" s="4">
        <v>5</v>
      </c>
      <c r="J244" s="3">
        <v>7</v>
      </c>
      <c r="K244" s="4">
        <v>6</v>
      </c>
      <c r="L244" s="3">
        <v>5</v>
      </c>
      <c r="M244" s="4">
        <v>5</v>
      </c>
      <c r="N244" s="3">
        <v>5</v>
      </c>
      <c r="O244" s="4">
        <v>5</v>
      </c>
      <c r="P244" s="3">
        <v>6</v>
      </c>
      <c r="Q244" s="4">
        <v>6</v>
      </c>
      <c r="R244" s="3"/>
      <c r="S244" s="4"/>
      <c r="T244" s="3"/>
      <c r="U244" s="5"/>
      <c r="V244" s="28">
        <f>SUM(H244:U244)</f>
        <v>56</v>
      </c>
      <c r="W244" s="9"/>
      <c r="X244" s="11"/>
      <c r="Y244" s="37"/>
      <c r="Z244" s="11"/>
      <c r="AA244" s="11"/>
      <c r="AB244" s="11"/>
      <c r="AC244" s="11"/>
      <c r="AD244" s="11"/>
      <c r="AE244" s="11"/>
      <c r="AF244" s="11"/>
      <c r="AG244" s="21"/>
      <c r="AH244" s="18"/>
      <c r="AN244" s="59">
        <f aca="true" t="shared" si="303" ref="AN244:AN251">G244</f>
        <v>135</v>
      </c>
      <c r="AO244" s="11">
        <f aca="true" t="shared" si="304" ref="AO244:AO251">SUM(H244:I244)</f>
        <v>11</v>
      </c>
      <c r="AP244" s="11">
        <f aca="true" t="shared" si="305" ref="AP244:AP251">SUM(J244:K244)</f>
        <v>13</v>
      </c>
      <c r="AQ244" s="11">
        <f aca="true" t="shared" si="306" ref="AQ244:AQ251">SUM(L244:M244)</f>
        <v>10</v>
      </c>
      <c r="AR244" s="11">
        <f aca="true" t="shared" si="307" ref="AR244:AR251">SUM(N244:O244)</f>
        <v>10</v>
      </c>
      <c r="AS244" s="11">
        <f aca="true" t="shared" si="308" ref="AS244:AS251">SUM(P244:Q244)</f>
        <v>12</v>
      </c>
      <c r="AT244" s="11">
        <f aca="true" t="shared" si="309" ref="AT244:AT251">SUM(R244:S244)</f>
        <v>0</v>
      </c>
      <c r="AU244" s="10">
        <f aca="true" t="shared" si="310" ref="AU244:AU251">SUM(T244:U244)</f>
        <v>0</v>
      </c>
    </row>
    <row r="245" spans="2:47" s="17" customFormat="1" ht="12.75">
      <c r="B245" s="53"/>
      <c r="C245" s="43"/>
      <c r="D245" s="43"/>
      <c r="E245" s="43"/>
      <c r="F245" s="43"/>
      <c r="G245" s="15" t="str">
        <f t="shared" si="302"/>
        <v>---</v>
      </c>
      <c r="H245" s="3"/>
      <c r="I245" s="4"/>
      <c r="J245" s="3"/>
      <c r="K245" s="4"/>
      <c r="L245" s="3"/>
      <c r="M245" s="4"/>
      <c r="N245" s="3"/>
      <c r="O245" s="4"/>
      <c r="P245" s="3"/>
      <c r="Q245" s="4"/>
      <c r="R245" s="3"/>
      <c r="S245" s="4"/>
      <c r="T245" s="3"/>
      <c r="U245" s="5"/>
      <c r="V245" s="28">
        <f aca="true" t="shared" si="311" ref="V245:V251">SUM(H245:U245)</f>
        <v>0</v>
      </c>
      <c r="W245" s="11"/>
      <c r="X245" s="11"/>
      <c r="Y245" s="37"/>
      <c r="Z245" s="11"/>
      <c r="AA245" s="11"/>
      <c r="AB245" s="11"/>
      <c r="AC245" s="11"/>
      <c r="AD245" s="11"/>
      <c r="AE245" s="11"/>
      <c r="AF245" s="11"/>
      <c r="AG245" s="21"/>
      <c r="AH245" s="18"/>
      <c r="AN245" s="59" t="str">
        <f t="shared" si="303"/>
        <v>---</v>
      </c>
      <c r="AO245" s="11">
        <f t="shared" si="304"/>
        <v>0</v>
      </c>
      <c r="AP245" s="11">
        <f t="shared" si="305"/>
        <v>0</v>
      </c>
      <c r="AQ245" s="11">
        <f t="shared" si="306"/>
        <v>0</v>
      </c>
      <c r="AR245" s="11">
        <f t="shared" si="307"/>
        <v>0</v>
      </c>
      <c r="AS245" s="11">
        <f t="shared" si="308"/>
        <v>0</v>
      </c>
      <c r="AT245" s="11">
        <f t="shared" si="309"/>
        <v>0</v>
      </c>
      <c r="AU245" s="10">
        <f t="shared" si="310"/>
        <v>0</v>
      </c>
    </row>
    <row r="246" spans="2:47" s="17" customFormat="1" ht="12.75">
      <c r="B246" s="53"/>
      <c r="C246" s="43"/>
      <c r="D246" s="43"/>
      <c r="E246" s="43"/>
      <c r="F246" s="43"/>
      <c r="G246" s="15" t="str">
        <f t="shared" si="302"/>
        <v>---</v>
      </c>
      <c r="H246" s="3"/>
      <c r="I246" s="4"/>
      <c r="J246" s="3"/>
      <c r="K246" s="4"/>
      <c r="L246" s="3"/>
      <c r="M246" s="4"/>
      <c r="N246" s="3"/>
      <c r="O246" s="4"/>
      <c r="P246" s="3"/>
      <c r="Q246" s="4"/>
      <c r="R246" s="3"/>
      <c r="S246" s="4"/>
      <c r="T246" s="3"/>
      <c r="U246" s="5"/>
      <c r="V246" s="28">
        <f t="shared" si="311"/>
        <v>0</v>
      </c>
      <c r="W246" s="11"/>
      <c r="X246" s="11"/>
      <c r="Y246" s="37"/>
      <c r="Z246" s="11"/>
      <c r="AA246" s="11"/>
      <c r="AB246" s="11"/>
      <c r="AC246" s="11"/>
      <c r="AD246" s="11"/>
      <c r="AE246" s="11"/>
      <c r="AF246" s="11"/>
      <c r="AG246" s="21"/>
      <c r="AH246" s="18"/>
      <c r="AN246" s="59" t="str">
        <f t="shared" si="303"/>
        <v>---</v>
      </c>
      <c r="AO246" s="11">
        <f t="shared" si="304"/>
        <v>0</v>
      </c>
      <c r="AP246" s="11">
        <f t="shared" si="305"/>
        <v>0</v>
      </c>
      <c r="AQ246" s="11">
        <f t="shared" si="306"/>
        <v>0</v>
      </c>
      <c r="AR246" s="11">
        <f t="shared" si="307"/>
        <v>0</v>
      </c>
      <c r="AS246" s="11">
        <f t="shared" si="308"/>
        <v>0</v>
      </c>
      <c r="AT246" s="11">
        <f t="shared" si="309"/>
        <v>0</v>
      </c>
      <c r="AU246" s="10">
        <f t="shared" si="310"/>
        <v>0</v>
      </c>
    </row>
    <row r="247" spans="2:47" s="17" customFormat="1" ht="12.75">
      <c r="B247" s="53"/>
      <c r="C247" s="43"/>
      <c r="D247" s="43"/>
      <c r="E247" s="43"/>
      <c r="F247" s="43"/>
      <c r="G247" s="15" t="str">
        <f t="shared" si="302"/>
        <v>---</v>
      </c>
      <c r="H247" s="3"/>
      <c r="I247" s="4"/>
      <c r="J247" s="3"/>
      <c r="K247" s="4"/>
      <c r="L247" s="3"/>
      <c r="M247" s="4"/>
      <c r="N247" s="3"/>
      <c r="O247" s="4"/>
      <c r="P247" s="3"/>
      <c r="Q247" s="4"/>
      <c r="R247" s="3"/>
      <c r="S247" s="4"/>
      <c r="T247" s="3"/>
      <c r="U247" s="5"/>
      <c r="V247" s="28">
        <f t="shared" si="311"/>
        <v>0</v>
      </c>
      <c r="W247" s="11"/>
      <c r="X247" s="11"/>
      <c r="Y247" s="37"/>
      <c r="Z247" s="11"/>
      <c r="AA247" s="11"/>
      <c r="AB247" s="11"/>
      <c r="AC247" s="11"/>
      <c r="AD247" s="11"/>
      <c r="AE247" s="11"/>
      <c r="AF247" s="11"/>
      <c r="AG247" s="21"/>
      <c r="AH247" s="18"/>
      <c r="AN247" s="59" t="str">
        <f t="shared" si="303"/>
        <v>---</v>
      </c>
      <c r="AO247" s="11">
        <f t="shared" si="304"/>
        <v>0</v>
      </c>
      <c r="AP247" s="11">
        <f t="shared" si="305"/>
        <v>0</v>
      </c>
      <c r="AQ247" s="11">
        <f t="shared" si="306"/>
        <v>0</v>
      </c>
      <c r="AR247" s="11">
        <f t="shared" si="307"/>
        <v>0</v>
      </c>
      <c r="AS247" s="11">
        <f t="shared" si="308"/>
        <v>0</v>
      </c>
      <c r="AT247" s="11">
        <f t="shared" si="309"/>
        <v>0</v>
      </c>
      <c r="AU247" s="10">
        <f t="shared" si="310"/>
        <v>0</v>
      </c>
    </row>
    <row r="248" spans="2:47" s="17" customFormat="1" ht="12.75">
      <c r="B248" s="53"/>
      <c r="C248" s="43"/>
      <c r="D248" s="43"/>
      <c r="E248" s="43"/>
      <c r="F248" s="43"/>
      <c r="G248" s="15" t="str">
        <f t="shared" si="302"/>
        <v>---</v>
      </c>
      <c r="H248" s="3"/>
      <c r="I248" s="4"/>
      <c r="J248" s="3"/>
      <c r="K248" s="4"/>
      <c r="L248" s="3"/>
      <c r="M248" s="4"/>
      <c r="N248" s="3"/>
      <c r="O248" s="4"/>
      <c r="P248" s="3"/>
      <c r="Q248" s="4"/>
      <c r="R248" s="3"/>
      <c r="S248" s="4"/>
      <c r="T248" s="3"/>
      <c r="U248" s="5"/>
      <c r="V248" s="28">
        <f t="shared" si="311"/>
        <v>0</v>
      </c>
      <c r="W248" s="11"/>
      <c r="X248" s="11"/>
      <c r="Y248" s="37"/>
      <c r="Z248" s="11"/>
      <c r="AA248" s="11"/>
      <c r="AB248" s="11"/>
      <c r="AC248" s="11"/>
      <c r="AD248" s="11"/>
      <c r="AE248" s="11"/>
      <c r="AF248" s="11"/>
      <c r="AG248" s="21"/>
      <c r="AH248" s="18"/>
      <c r="AN248" s="59" t="str">
        <f t="shared" si="303"/>
        <v>---</v>
      </c>
      <c r="AO248" s="11">
        <f t="shared" si="304"/>
        <v>0</v>
      </c>
      <c r="AP248" s="11">
        <f t="shared" si="305"/>
        <v>0</v>
      </c>
      <c r="AQ248" s="11">
        <f t="shared" si="306"/>
        <v>0</v>
      </c>
      <c r="AR248" s="11">
        <f t="shared" si="307"/>
        <v>0</v>
      </c>
      <c r="AS248" s="11">
        <f t="shared" si="308"/>
        <v>0</v>
      </c>
      <c r="AT248" s="11">
        <f t="shared" si="309"/>
        <v>0</v>
      </c>
      <c r="AU248" s="10">
        <f t="shared" si="310"/>
        <v>0</v>
      </c>
    </row>
    <row r="249" spans="2:47" s="17" customFormat="1" ht="12.75">
      <c r="B249" s="53"/>
      <c r="C249" s="54"/>
      <c r="D249" s="54"/>
      <c r="E249" s="54"/>
      <c r="F249" s="54"/>
      <c r="G249" s="15" t="str">
        <f t="shared" si="302"/>
        <v>---</v>
      </c>
      <c r="H249" s="12"/>
      <c r="I249" s="4"/>
      <c r="J249" s="12"/>
      <c r="K249" s="4"/>
      <c r="L249" s="12"/>
      <c r="M249" s="4"/>
      <c r="N249" s="12"/>
      <c r="O249" s="4"/>
      <c r="P249" s="12"/>
      <c r="Q249" s="4"/>
      <c r="R249" s="12"/>
      <c r="S249" s="4"/>
      <c r="T249" s="12"/>
      <c r="U249" s="5"/>
      <c r="V249" s="28">
        <f t="shared" si="311"/>
        <v>0</v>
      </c>
      <c r="W249" s="9"/>
      <c r="X249" s="11"/>
      <c r="Y249" s="37"/>
      <c r="Z249" s="11"/>
      <c r="AA249" s="11"/>
      <c r="AB249" s="11"/>
      <c r="AC249" s="11"/>
      <c r="AD249" s="11"/>
      <c r="AE249" s="11"/>
      <c r="AF249" s="11"/>
      <c r="AG249" s="21"/>
      <c r="AH249" s="18"/>
      <c r="AN249" s="59" t="str">
        <f t="shared" si="303"/>
        <v>---</v>
      </c>
      <c r="AO249" s="11">
        <f t="shared" si="304"/>
        <v>0</v>
      </c>
      <c r="AP249" s="11">
        <f t="shared" si="305"/>
        <v>0</v>
      </c>
      <c r="AQ249" s="11">
        <f t="shared" si="306"/>
        <v>0</v>
      </c>
      <c r="AR249" s="11">
        <f t="shared" si="307"/>
        <v>0</v>
      </c>
      <c r="AS249" s="11">
        <f t="shared" si="308"/>
        <v>0</v>
      </c>
      <c r="AT249" s="11">
        <f t="shared" si="309"/>
        <v>0</v>
      </c>
      <c r="AU249" s="10">
        <f t="shared" si="310"/>
        <v>0</v>
      </c>
    </row>
    <row r="250" spans="2:47" s="17" customFormat="1" ht="12.75">
      <c r="B250" s="53"/>
      <c r="C250" s="54"/>
      <c r="D250" s="54"/>
      <c r="E250" s="54"/>
      <c r="F250" s="54"/>
      <c r="G250" s="15" t="str">
        <f t="shared" si="302"/>
        <v>---</v>
      </c>
      <c r="H250" s="12"/>
      <c r="I250" s="4"/>
      <c r="J250" s="12"/>
      <c r="K250" s="4"/>
      <c r="L250" s="12"/>
      <c r="M250" s="4"/>
      <c r="N250" s="12"/>
      <c r="O250" s="4"/>
      <c r="P250" s="12"/>
      <c r="Q250" s="4"/>
      <c r="R250" s="12"/>
      <c r="S250" s="4"/>
      <c r="T250" s="12"/>
      <c r="U250" s="5"/>
      <c r="V250" s="28">
        <f t="shared" si="311"/>
        <v>0</v>
      </c>
      <c r="W250" s="9"/>
      <c r="X250" s="11"/>
      <c r="Y250" s="37"/>
      <c r="Z250" s="11"/>
      <c r="AA250" s="11"/>
      <c r="AB250" s="11"/>
      <c r="AC250" s="11"/>
      <c r="AD250" s="11"/>
      <c r="AE250" s="11"/>
      <c r="AF250" s="11"/>
      <c r="AG250" s="21"/>
      <c r="AH250" s="18"/>
      <c r="AN250" s="59" t="str">
        <f t="shared" si="303"/>
        <v>---</v>
      </c>
      <c r="AO250" s="11">
        <f t="shared" si="304"/>
        <v>0</v>
      </c>
      <c r="AP250" s="11">
        <f t="shared" si="305"/>
        <v>0</v>
      </c>
      <c r="AQ250" s="11">
        <f t="shared" si="306"/>
        <v>0</v>
      </c>
      <c r="AR250" s="11">
        <f t="shared" si="307"/>
        <v>0</v>
      </c>
      <c r="AS250" s="11">
        <f t="shared" si="308"/>
        <v>0</v>
      </c>
      <c r="AT250" s="11">
        <f t="shared" si="309"/>
        <v>0</v>
      </c>
      <c r="AU250" s="10">
        <f t="shared" si="310"/>
        <v>0</v>
      </c>
    </row>
    <row r="251" spans="2:47" s="17" customFormat="1" ht="12.75">
      <c r="B251" s="53"/>
      <c r="C251" s="54"/>
      <c r="D251" s="54"/>
      <c r="E251" s="54"/>
      <c r="F251" s="54"/>
      <c r="G251" s="15" t="str">
        <f t="shared" si="302"/>
        <v>---</v>
      </c>
      <c r="H251" s="12"/>
      <c r="I251" s="4"/>
      <c r="J251" s="12"/>
      <c r="K251" s="4"/>
      <c r="L251" s="12"/>
      <c r="M251" s="4"/>
      <c r="N251" s="12"/>
      <c r="O251" s="4"/>
      <c r="P251" s="12"/>
      <c r="Q251" s="4"/>
      <c r="R251" s="12"/>
      <c r="S251" s="4"/>
      <c r="T251" s="12"/>
      <c r="U251" s="5"/>
      <c r="V251" s="28">
        <f t="shared" si="311"/>
        <v>0</v>
      </c>
      <c r="W251" s="9"/>
      <c r="X251" s="11"/>
      <c r="Y251" s="37"/>
      <c r="Z251" s="11"/>
      <c r="AA251" s="11"/>
      <c r="AB251" s="11"/>
      <c r="AC251" s="11"/>
      <c r="AD251" s="11"/>
      <c r="AE251" s="11"/>
      <c r="AF251" s="11"/>
      <c r="AG251" s="21"/>
      <c r="AH251" s="18"/>
      <c r="AN251" s="59" t="str">
        <f t="shared" si="303"/>
        <v>---</v>
      </c>
      <c r="AO251" s="11">
        <f t="shared" si="304"/>
        <v>0</v>
      </c>
      <c r="AP251" s="11">
        <f t="shared" si="305"/>
        <v>0</v>
      </c>
      <c r="AQ251" s="11">
        <f t="shared" si="306"/>
        <v>0</v>
      </c>
      <c r="AR251" s="11">
        <f t="shared" si="307"/>
        <v>0</v>
      </c>
      <c r="AS251" s="11">
        <f t="shared" si="308"/>
        <v>0</v>
      </c>
      <c r="AT251" s="11">
        <f t="shared" si="309"/>
        <v>0</v>
      </c>
      <c r="AU251" s="10">
        <f t="shared" si="310"/>
        <v>0</v>
      </c>
    </row>
    <row r="252" spans="2:47" s="17" customFormat="1" ht="13.5" thickBot="1">
      <c r="B252" s="57"/>
      <c r="C252" s="56"/>
      <c r="D252" s="56"/>
      <c r="E252" s="56"/>
      <c r="F252" s="56"/>
      <c r="G252" s="14"/>
      <c r="H252" s="6"/>
      <c r="I252" s="7"/>
      <c r="J252" s="6"/>
      <c r="K252" s="7"/>
      <c r="L252" s="6"/>
      <c r="M252" s="7"/>
      <c r="N252" s="6"/>
      <c r="O252" s="7"/>
      <c r="P252" s="6"/>
      <c r="Q252" s="7"/>
      <c r="R252" s="6"/>
      <c r="S252" s="7"/>
      <c r="T252" s="6"/>
      <c r="U252" s="8"/>
      <c r="V252" s="8"/>
      <c r="W252" s="9"/>
      <c r="X252" s="11"/>
      <c r="Y252" s="37"/>
      <c r="Z252" s="21"/>
      <c r="AA252" s="21"/>
      <c r="AB252" s="21"/>
      <c r="AC252" s="21"/>
      <c r="AD252" s="21"/>
      <c r="AE252" s="21"/>
      <c r="AF252" s="21"/>
      <c r="AG252" s="21"/>
      <c r="AH252" s="18"/>
      <c r="AN252" s="72"/>
      <c r="AO252" s="33"/>
      <c r="AP252" s="33"/>
      <c r="AQ252" s="33"/>
      <c r="AR252" s="33"/>
      <c r="AS252" s="33"/>
      <c r="AT252" s="33"/>
      <c r="AU252" s="67"/>
    </row>
    <row r="253" spans="7:34" s="17" customFormat="1" ht="13.5" thickTop="1">
      <c r="G253" s="18"/>
      <c r="I253" s="18"/>
      <c r="K253" s="18"/>
      <c r="M253" s="18"/>
      <c r="O253" s="18"/>
      <c r="Q253" s="18"/>
      <c r="S253" s="18"/>
      <c r="W253" s="40"/>
      <c r="X253" s="21"/>
      <c r="Y253" s="37"/>
      <c r="Z253" s="21"/>
      <c r="AA253" s="21"/>
      <c r="AB253" s="21"/>
      <c r="AC253" s="21"/>
      <c r="AD253" s="21"/>
      <c r="AE253" s="21"/>
      <c r="AF253" s="21"/>
      <c r="AG253" s="21"/>
      <c r="AH253" s="18"/>
    </row>
    <row r="254" spans="3:6" ht="13.5" thickBot="1">
      <c r="C254" s="77"/>
      <c r="D254" s="77"/>
      <c r="E254" s="77"/>
      <c r="F254" s="77"/>
    </row>
    <row r="255" spans="2:47" s="17" customFormat="1" ht="14.25" thickBot="1" thickTop="1">
      <c r="B255" s="42" t="s">
        <v>1</v>
      </c>
      <c r="C255" s="43" t="s">
        <v>34</v>
      </c>
      <c r="D255" s="43" t="s">
        <v>60</v>
      </c>
      <c r="E255" s="43" t="s">
        <v>28</v>
      </c>
      <c r="F255" s="43" t="s">
        <v>39</v>
      </c>
      <c r="G255" s="44" t="s">
        <v>29</v>
      </c>
      <c r="H255" s="84">
        <v>13</v>
      </c>
      <c r="I255" s="85"/>
      <c r="J255" s="86">
        <v>14</v>
      </c>
      <c r="K255" s="85"/>
      <c r="L255" s="86">
        <v>15</v>
      </c>
      <c r="M255" s="85"/>
      <c r="N255" s="86">
        <v>18</v>
      </c>
      <c r="O255" s="85"/>
      <c r="P255" s="86">
        <v>20</v>
      </c>
      <c r="Q255" s="85"/>
      <c r="R255" s="86">
        <v>23</v>
      </c>
      <c r="S255" s="85"/>
      <c r="T255" s="86">
        <v>28</v>
      </c>
      <c r="U255" s="93"/>
      <c r="V255" s="44"/>
      <c r="W255" s="21"/>
      <c r="X255" s="22"/>
      <c r="Y255" s="94" t="str">
        <f>"Heat # "&amp;B257&amp;": "&amp;"Magic Six "&amp;E257&amp;" "&amp;D257&amp;" "&amp;C257</f>
        <v>Heat # 121: Magic Six Latin Open Gold C</v>
      </c>
      <c r="Z255" s="95"/>
      <c r="AA255" s="95"/>
      <c r="AB255" s="95"/>
      <c r="AC255" s="95"/>
      <c r="AD255" s="95"/>
      <c r="AE255" s="95"/>
      <c r="AF255" s="95"/>
      <c r="AG255" s="95"/>
      <c r="AH255" s="96"/>
      <c r="AI255" s="23"/>
      <c r="AJ255" s="97" t="str">
        <f>"Heat # "&amp;B257&amp;": "&amp;"Magic Six "&amp;E257&amp;" "&amp;D257&amp;" "&amp;C257</f>
        <v>Heat # 121: Magic Six Latin Open Gold C</v>
      </c>
      <c r="AK255" s="98"/>
      <c r="AL255" s="99"/>
      <c r="AM255" s="20"/>
      <c r="AN255" s="81" t="str">
        <f>"Heat # "&amp;B257&amp;": "&amp;"Magic Six "&amp;E257&amp;" "&amp;D257&amp;" "&amp;C257</f>
        <v>Heat # 121: Magic Six Latin Open Gold C</v>
      </c>
      <c r="AO255" s="82"/>
      <c r="AP255" s="82"/>
      <c r="AQ255" s="82"/>
      <c r="AR255" s="82"/>
      <c r="AS255" s="82"/>
      <c r="AT255" s="82"/>
      <c r="AU255" s="83"/>
    </row>
    <row r="256" spans="2:47" s="17" customFormat="1" ht="14.25" thickBot="1" thickTop="1">
      <c r="B256" s="46"/>
      <c r="C256" s="47"/>
      <c r="D256" s="47"/>
      <c r="E256" s="47"/>
      <c r="F256" s="47"/>
      <c r="G256" s="48" t="s">
        <v>2</v>
      </c>
      <c r="H256" s="49" t="s">
        <v>3</v>
      </c>
      <c r="I256" s="50" t="s">
        <v>43</v>
      </c>
      <c r="J256" s="49" t="s">
        <v>3</v>
      </c>
      <c r="K256" s="50" t="s">
        <v>43</v>
      </c>
      <c r="L256" s="49" t="s">
        <v>3</v>
      </c>
      <c r="M256" s="50" t="s">
        <v>44</v>
      </c>
      <c r="N256" s="49" t="s">
        <v>3</v>
      </c>
      <c r="O256" s="50" t="s">
        <v>36</v>
      </c>
      <c r="P256" s="49" t="s">
        <v>3</v>
      </c>
      <c r="Q256" s="50" t="s">
        <v>41</v>
      </c>
      <c r="R256" s="101" t="s">
        <v>49</v>
      </c>
      <c r="S256" s="102" t="s">
        <v>49</v>
      </c>
      <c r="T256" s="101" t="s">
        <v>49</v>
      </c>
      <c r="U256" s="103" t="s">
        <v>49</v>
      </c>
      <c r="V256" s="51" t="s">
        <v>45</v>
      </c>
      <c r="W256" s="25"/>
      <c r="X256" s="26"/>
      <c r="Y256" s="27"/>
      <c r="Z256" s="87" t="s">
        <v>50</v>
      </c>
      <c r="AA256" s="88"/>
      <c r="AB256" s="88"/>
      <c r="AC256" s="88"/>
      <c r="AD256" s="88"/>
      <c r="AE256" s="88"/>
      <c r="AF256" s="88"/>
      <c r="AG256" s="88"/>
      <c r="AH256" s="89"/>
      <c r="AI256" s="23"/>
      <c r="AJ256" s="90" t="s">
        <v>51</v>
      </c>
      <c r="AK256" s="91"/>
      <c r="AL256" s="92"/>
      <c r="AN256" s="70" t="s">
        <v>2</v>
      </c>
      <c r="AO256" s="73">
        <f>H255</f>
        <v>13</v>
      </c>
      <c r="AP256" s="73">
        <f>J255</f>
        <v>14</v>
      </c>
      <c r="AQ256" s="73">
        <f>L255</f>
        <v>15</v>
      </c>
      <c r="AR256" s="73">
        <f>N255</f>
        <v>18</v>
      </c>
      <c r="AS256" s="73">
        <f>P255</f>
        <v>20</v>
      </c>
      <c r="AT256" s="73">
        <f>R255</f>
        <v>23</v>
      </c>
      <c r="AU256" s="74">
        <f>T255</f>
        <v>28</v>
      </c>
    </row>
    <row r="257" spans="2:47" s="17" customFormat="1" ht="13.5" thickTop="1">
      <c r="B257" s="66">
        <v>121</v>
      </c>
      <c r="C257" s="2" t="s">
        <v>54</v>
      </c>
      <c r="D257" s="2" t="s">
        <v>62</v>
      </c>
      <c r="E257" s="2" t="s">
        <v>55</v>
      </c>
      <c r="F257" s="2" t="s">
        <v>54</v>
      </c>
      <c r="G257" s="13">
        <v>135</v>
      </c>
      <c r="H257" s="3">
        <v>6</v>
      </c>
      <c r="I257" s="4">
        <v>5</v>
      </c>
      <c r="J257" s="3">
        <v>7</v>
      </c>
      <c r="K257" s="4">
        <v>7</v>
      </c>
      <c r="L257" s="3">
        <v>5</v>
      </c>
      <c r="M257" s="4">
        <v>6</v>
      </c>
      <c r="N257" s="3">
        <v>3</v>
      </c>
      <c r="O257" s="4">
        <v>4</v>
      </c>
      <c r="P257" s="3">
        <v>5</v>
      </c>
      <c r="Q257" s="4">
        <v>5</v>
      </c>
      <c r="R257" s="3"/>
      <c r="S257" s="4"/>
      <c r="T257" s="3"/>
      <c r="U257" s="5"/>
      <c r="V257" s="28">
        <f>SUM(H257:U257)</f>
        <v>53</v>
      </c>
      <c r="W257" s="9"/>
      <c r="X257" s="10"/>
      <c r="Y257" s="29" t="s">
        <v>2</v>
      </c>
      <c r="Z257" s="30" t="s">
        <v>3</v>
      </c>
      <c r="AA257" s="30" t="s">
        <v>41</v>
      </c>
      <c r="AB257" s="30" t="s">
        <v>36</v>
      </c>
      <c r="AC257" s="30" t="s">
        <v>42</v>
      </c>
      <c r="AD257" s="30" t="s">
        <v>43</v>
      </c>
      <c r="AE257" s="30" t="s">
        <v>44</v>
      </c>
      <c r="AF257" s="30" t="str">
        <f>S256</f>
        <v>---</v>
      </c>
      <c r="AG257" s="63" t="str">
        <f>U256</f>
        <v>---</v>
      </c>
      <c r="AH257" s="31" t="s">
        <v>45</v>
      </c>
      <c r="AI257" s="23"/>
      <c r="AJ257" s="25" t="s">
        <v>52</v>
      </c>
      <c r="AK257" s="25" t="s">
        <v>2</v>
      </c>
      <c r="AL257" s="26" t="s">
        <v>45</v>
      </c>
      <c r="AN257" s="59">
        <f aca="true" t="shared" si="312" ref="AN257:AN264">G257</f>
        <v>135</v>
      </c>
      <c r="AO257" s="11">
        <f aca="true" t="shared" si="313" ref="AO257:AO264">SUM(H257:I257)</f>
        <v>11</v>
      </c>
      <c r="AP257" s="11">
        <f aca="true" t="shared" si="314" ref="AP257:AP264">SUM(J257:K257)</f>
        <v>14</v>
      </c>
      <c r="AQ257" s="11">
        <f aca="true" t="shared" si="315" ref="AQ257:AQ264">SUM(L257:M257)</f>
        <v>11</v>
      </c>
      <c r="AR257" s="11">
        <f aca="true" t="shared" si="316" ref="AR257:AR264">SUM(N257:O257)</f>
        <v>7</v>
      </c>
      <c r="AS257" s="11">
        <f aca="true" t="shared" si="317" ref="AS257:AS264">SUM(P257:Q257)</f>
        <v>10</v>
      </c>
      <c r="AT257" s="11">
        <f aca="true" t="shared" si="318" ref="AT257:AT264">SUM(R257:S257)</f>
        <v>0</v>
      </c>
      <c r="AU257" s="10">
        <f aca="true" t="shared" si="319" ref="AU257:AU264">SUM(T257:U257)</f>
        <v>0</v>
      </c>
    </row>
    <row r="258" spans="2:47" s="17" customFormat="1" ht="12.75">
      <c r="B258" s="53"/>
      <c r="C258" s="43"/>
      <c r="D258" s="43"/>
      <c r="E258" s="43"/>
      <c r="F258" s="43"/>
      <c r="G258" s="13">
        <v>145</v>
      </c>
      <c r="H258" s="3">
        <v>7</v>
      </c>
      <c r="I258" s="4">
        <v>7</v>
      </c>
      <c r="J258" s="3">
        <v>6</v>
      </c>
      <c r="K258" s="4">
        <v>6</v>
      </c>
      <c r="L258" s="3">
        <v>8</v>
      </c>
      <c r="M258" s="4">
        <v>9</v>
      </c>
      <c r="N258" s="3">
        <v>6</v>
      </c>
      <c r="O258" s="4">
        <v>7</v>
      </c>
      <c r="P258" s="3">
        <v>8</v>
      </c>
      <c r="Q258" s="4">
        <v>8</v>
      </c>
      <c r="R258" s="3"/>
      <c r="S258" s="4"/>
      <c r="T258" s="3"/>
      <c r="U258" s="5"/>
      <c r="V258" s="28">
        <f aca="true" t="shared" si="320" ref="V258:V264">SUM(H258:U258)</f>
        <v>72</v>
      </c>
      <c r="W258" s="11"/>
      <c r="X258" s="10"/>
      <c r="Y258" s="59">
        <f aca="true" t="shared" si="321" ref="Y258:Y265">G257</f>
        <v>135</v>
      </c>
      <c r="Z258" s="11">
        <f>SUM(H257,J257,L257,N257,P257,R257,T257)+SUM(H266,J266,L266,N266,P266,R266,T266)+SUM(H275,J275,L275,N275,P275,R275,T275)</f>
        <v>79</v>
      </c>
      <c r="AA258" s="11">
        <f>I257+I266+I275</f>
        <v>17</v>
      </c>
      <c r="AB258" s="11">
        <f aca="true" t="shared" si="322" ref="AB258:AB265">K257+K266+K275</f>
        <v>21</v>
      </c>
      <c r="AC258" s="11">
        <f aca="true" t="shared" si="323" ref="AC258:AC265">M257+M266+M275</f>
        <v>17</v>
      </c>
      <c r="AD258" s="11">
        <f>O257+O266+O275</f>
        <v>12</v>
      </c>
      <c r="AE258" s="11">
        <f>Q257+Q266+Q275</f>
        <v>15</v>
      </c>
      <c r="AF258" s="11">
        <f>S257+S266+S275</f>
        <v>0</v>
      </c>
      <c r="AG258" s="32">
        <f>U257+U266+U275</f>
        <v>0</v>
      </c>
      <c r="AH258" s="28">
        <f>SUM(Z258:AG258)</f>
        <v>161</v>
      </c>
      <c r="AI258" s="23"/>
      <c r="AJ258" s="17">
        <v>1</v>
      </c>
      <c r="AK258" s="61">
        <v>149</v>
      </c>
      <c r="AL258" s="5">
        <v>350</v>
      </c>
      <c r="AN258" s="59">
        <f t="shared" si="312"/>
        <v>145</v>
      </c>
      <c r="AO258" s="11">
        <f t="shared" si="313"/>
        <v>14</v>
      </c>
      <c r="AP258" s="11">
        <f t="shared" si="314"/>
        <v>12</v>
      </c>
      <c r="AQ258" s="11">
        <f t="shared" si="315"/>
        <v>17</v>
      </c>
      <c r="AR258" s="11">
        <f t="shared" si="316"/>
        <v>13</v>
      </c>
      <c r="AS258" s="11">
        <f t="shared" si="317"/>
        <v>16</v>
      </c>
      <c r="AT258" s="11">
        <f t="shared" si="318"/>
        <v>0</v>
      </c>
      <c r="AU258" s="10">
        <f t="shared" si="319"/>
        <v>0</v>
      </c>
    </row>
    <row r="259" spans="2:47" s="17" customFormat="1" ht="12.75">
      <c r="B259" s="53"/>
      <c r="C259" s="43"/>
      <c r="D259" s="43"/>
      <c r="E259" s="43"/>
      <c r="F259" s="43"/>
      <c r="G259" s="13" t="s">
        <v>49</v>
      </c>
      <c r="H259" s="3"/>
      <c r="I259" s="4"/>
      <c r="J259" s="3"/>
      <c r="K259" s="4"/>
      <c r="L259" s="3"/>
      <c r="M259" s="4"/>
      <c r="N259" s="3"/>
      <c r="O259" s="4"/>
      <c r="P259" s="3"/>
      <c r="Q259" s="4"/>
      <c r="R259" s="3"/>
      <c r="S259" s="4"/>
      <c r="T259" s="3"/>
      <c r="U259" s="5"/>
      <c r="V259" s="28">
        <f t="shared" si="320"/>
        <v>0</v>
      </c>
      <c r="W259" s="11"/>
      <c r="X259" s="10"/>
      <c r="Y259" s="59">
        <f t="shared" si="321"/>
        <v>145</v>
      </c>
      <c r="Z259" s="11">
        <f aca="true" t="shared" si="324" ref="Z259:Z265">SUM(H258,J258,L258,N258,P258,R258,T258)+SUM(H267,J267,L267,N267,P267,R267,T267)+SUM(H276,J276,L276,N276,P276,R276,T276)</f>
        <v>106</v>
      </c>
      <c r="AA259" s="11">
        <f aca="true" t="shared" si="325" ref="AA259:AA265">I258+I267+I276</f>
        <v>21</v>
      </c>
      <c r="AB259" s="11">
        <f t="shared" si="322"/>
        <v>18</v>
      </c>
      <c r="AC259" s="11">
        <f t="shared" si="323"/>
        <v>25</v>
      </c>
      <c r="AD259" s="11">
        <f aca="true" t="shared" si="326" ref="AD259:AD265">O258+O267+O276</f>
        <v>20</v>
      </c>
      <c r="AE259" s="11">
        <f aca="true" t="shared" si="327" ref="AE259:AE265">Q258+Q267+Q276</f>
        <v>26</v>
      </c>
      <c r="AF259" s="11">
        <f aca="true" t="shared" si="328" ref="AF259:AF265">S258+S267+S276</f>
        <v>0</v>
      </c>
      <c r="AG259" s="32">
        <f aca="true" t="shared" si="329" ref="AG259:AG265">U258+U267+U276</f>
        <v>0</v>
      </c>
      <c r="AH259" s="28">
        <f aca="true" t="shared" si="330" ref="AH259:AH265">SUM(Z259:AG259)</f>
        <v>216</v>
      </c>
      <c r="AI259" s="23"/>
      <c r="AJ259" s="17">
        <v>2</v>
      </c>
      <c r="AK259" s="61" t="s">
        <v>49</v>
      </c>
      <c r="AL259" s="5">
        <v>0</v>
      </c>
      <c r="AN259" s="59" t="str">
        <f t="shared" si="312"/>
        <v>---</v>
      </c>
      <c r="AO259" s="11">
        <f t="shared" si="313"/>
        <v>0</v>
      </c>
      <c r="AP259" s="11">
        <f t="shared" si="314"/>
        <v>0</v>
      </c>
      <c r="AQ259" s="11">
        <f t="shared" si="315"/>
        <v>0</v>
      </c>
      <c r="AR259" s="11">
        <f t="shared" si="316"/>
        <v>0</v>
      </c>
      <c r="AS259" s="11">
        <f t="shared" si="317"/>
        <v>0</v>
      </c>
      <c r="AT259" s="11">
        <f t="shared" si="318"/>
        <v>0</v>
      </c>
      <c r="AU259" s="10">
        <f t="shared" si="319"/>
        <v>0</v>
      </c>
    </row>
    <row r="260" spans="2:47" s="17" customFormat="1" ht="12.75">
      <c r="B260" s="53"/>
      <c r="C260" s="43"/>
      <c r="D260" s="43"/>
      <c r="E260" s="43"/>
      <c r="F260" s="43"/>
      <c r="G260" s="13" t="s">
        <v>49</v>
      </c>
      <c r="H260" s="3"/>
      <c r="I260" s="4"/>
      <c r="J260" s="3"/>
      <c r="K260" s="4"/>
      <c r="L260" s="3"/>
      <c r="M260" s="4"/>
      <c r="N260" s="3"/>
      <c r="O260" s="4"/>
      <c r="P260" s="3"/>
      <c r="Q260" s="4"/>
      <c r="R260" s="3"/>
      <c r="S260" s="4"/>
      <c r="T260" s="3"/>
      <c r="U260" s="5"/>
      <c r="V260" s="28">
        <f t="shared" si="320"/>
        <v>0</v>
      </c>
      <c r="W260" s="11"/>
      <c r="X260" s="10"/>
      <c r="Y260" s="59" t="str">
        <f t="shared" si="321"/>
        <v>---</v>
      </c>
      <c r="Z260" s="11">
        <f t="shared" si="324"/>
        <v>0</v>
      </c>
      <c r="AA260" s="11">
        <f t="shared" si="325"/>
        <v>0</v>
      </c>
      <c r="AB260" s="11">
        <f t="shared" si="322"/>
        <v>0</v>
      </c>
      <c r="AC260" s="11">
        <f t="shared" si="323"/>
        <v>0</v>
      </c>
      <c r="AD260" s="11">
        <f t="shared" si="326"/>
        <v>0</v>
      </c>
      <c r="AE260" s="11">
        <f t="shared" si="327"/>
        <v>0</v>
      </c>
      <c r="AF260" s="11">
        <f t="shared" si="328"/>
        <v>0</v>
      </c>
      <c r="AG260" s="32">
        <f t="shared" si="329"/>
        <v>0</v>
      </c>
      <c r="AH260" s="28">
        <f t="shared" si="330"/>
        <v>0</v>
      </c>
      <c r="AI260" s="23"/>
      <c r="AJ260" s="17">
        <v>3</v>
      </c>
      <c r="AK260" s="61" t="s">
        <v>49</v>
      </c>
      <c r="AL260" s="5">
        <v>0</v>
      </c>
      <c r="AN260" s="59" t="str">
        <f t="shared" si="312"/>
        <v>---</v>
      </c>
      <c r="AO260" s="11">
        <f t="shared" si="313"/>
        <v>0</v>
      </c>
      <c r="AP260" s="11">
        <f t="shared" si="314"/>
        <v>0</v>
      </c>
      <c r="AQ260" s="11">
        <f t="shared" si="315"/>
        <v>0</v>
      </c>
      <c r="AR260" s="11">
        <f t="shared" si="316"/>
        <v>0</v>
      </c>
      <c r="AS260" s="11">
        <f t="shared" si="317"/>
        <v>0</v>
      </c>
      <c r="AT260" s="11">
        <f t="shared" si="318"/>
        <v>0</v>
      </c>
      <c r="AU260" s="10">
        <f t="shared" si="319"/>
        <v>0</v>
      </c>
    </row>
    <row r="261" spans="2:47" s="17" customFormat="1" ht="12.75">
      <c r="B261" s="53"/>
      <c r="C261" s="43"/>
      <c r="D261" s="43"/>
      <c r="E261" s="43"/>
      <c r="F261" s="43"/>
      <c r="G261" s="13" t="s">
        <v>49</v>
      </c>
      <c r="H261" s="3"/>
      <c r="I261" s="4"/>
      <c r="J261" s="3"/>
      <c r="K261" s="4"/>
      <c r="L261" s="3"/>
      <c r="M261" s="4"/>
      <c r="N261" s="3"/>
      <c r="O261" s="4"/>
      <c r="P261" s="3"/>
      <c r="Q261" s="4"/>
      <c r="R261" s="3"/>
      <c r="S261" s="4"/>
      <c r="T261" s="3"/>
      <c r="U261" s="5"/>
      <c r="V261" s="28">
        <f t="shared" si="320"/>
        <v>0</v>
      </c>
      <c r="W261" s="11"/>
      <c r="X261" s="10"/>
      <c r="Y261" s="59" t="str">
        <f t="shared" si="321"/>
        <v>---</v>
      </c>
      <c r="Z261" s="11">
        <f t="shared" si="324"/>
        <v>0</v>
      </c>
      <c r="AA261" s="11">
        <f t="shared" si="325"/>
        <v>0</v>
      </c>
      <c r="AB261" s="11">
        <f t="shared" si="322"/>
        <v>0</v>
      </c>
      <c r="AC261" s="11">
        <f t="shared" si="323"/>
        <v>0</v>
      </c>
      <c r="AD261" s="11">
        <f t="shared" si="326"/>
        <v>0</v>
      </c>
      <c r="AE261" s="11">
        <f t="shared" si="327"/>
        <v>0</v>
      </c>
      <c r="AF261" s="11">
        <f t="shared" si="328"/>
        <v>0</v>
      </c>
      <c r="AG261" s="32">
        <f t="shared" si="329"/>
        <v>0</v>
      </c>
      <c r="AH261" s="28">
        <f t="shared" si="330"/>
        <v>0</v>
      </c>
      <c r="AI261" s="23"/>
      <c r="AJ261" s="17">
        <v>4</v>
      </c>
      <c r="AK261" s="61" t="s">
        <v>49</v>
      </c>
      <c r="AL261" s="5">
        <v>0</v>
      </c>
      <c r="AN261" s="59" t="str">
        <f t="shared" si="312"/>
        <v>---</v>
      </c>
      <c r="AO261" s="11">
        <f t="shared" si="313"/>
        <v>0</v>
      </c>
      <c r="AP261" s="11">
        <f t="shared" si="314"/>
        <v>0</v>
      </c>
      <c r="AQ261" s="11">
        <f t="shared" si="315"/>
        <v>0</v>
      </c>
      <c r="AR261" s="11">
        <f t="shared" si="316"/>
        <v>0</v>
      </c>
      <c r="AS261" s="11">
        <f t="shared" si="317"/>
        <v>0</v>
      </c>
      <c r="AT261" s="11">
        <f t="shared" si="318"/>
        <v>0</v>
      </c>
      <c r="AU261" s="10">
        <f t="shared" si="319"/>
        <v>0</v>
      </c>
    </row>
    <row r="262" spans="2:47" s="17" customFormat="1" ht="12.75">
      <c r="B262" s="53"/>
      <c r="C262" s="54"/>
      <c r="D262" s="54"/>
      <c r="E262" s="54"/>
      <c r="F262" s="54"/>
      <c r="G262" s="13" t="s">
        <v>49</v>
      </c>
      <c r="H262" s="12"/>
      <c r="I262" s="4"/>
      <c r="J262" s="12"/>
      <c r="K262" s="4"/>
      <c r="L262" s="12"/>
      <c r="M262" s="4"/>
      <c r="N262" s="12"/>
      <c r="O262" s="4"/>
      <c r="P262" s="12"/>
      <c r="Q262" s="4"/>
      <c r="R262" s="12"/>
      <c r="S262" s="4"/>
      <c r="T262" s="12"/>
      <c r="U262" s="5"/>
      <c r="V262" s="28">
        <f t="shared" si="320"/>
        <v>0</v>
      </c>
      <c r="W262" s="9"/>
      <c r="X262" s="10"/>
      <c r="Y262" s="59" t="str">
        <f t="shared" si="321"/>
        <v>---</v>
      </c>
      <c r="Z262" s="11">
        <f t="shared" si="324"/>
        <v>0</v>
      </c>
      <c r="AA262" s="11">
        <f t="shared" si="325"/>
        <v>0</v>
      </c>
      <c r="AB262" s="11">
        <f t="shared" si="322"/>
        <v>0</v>
      </c>
      <c r="AC262" s="11">
        <f t="shared" si="323"/>
        <v>0</v>
      </c>
      <c r="AD262" s="11">
        <f t="shared" si="326"/>
        <v>0</v>
      </c>
      <c r="AE262" s="11">
        <f t="shared" si="327"/>
        <v>0</v>
      </c>
      <c r="AF262" s="11">
        <f t="shared" si="328"/>
        <v>0</v>
      </c>
      <c r="AG262" s="32">
        <f t="shared" si="329"/>
        <v>0</v>
      </c>
      <c r="AH262" s="28">
        <f t="shared" si="330"/>
        <v>0</v>
      </c>
      <c r="AI262" s="23"/>
      <c r="AJ262" s="17">
        <v>5</v>
      </c>
      <c r="AK262" s="61" t="s">
        <v>49</v>
      </c>
      <c r="AL262" s="5">
        <v>0</v>
      </c>
      <c r="AN262" s="59" t="str">
        <f t="shared" si="312"/>
        <v>---</v>
      </c>
      <c r="AO262" s="11">
        <f t="shared" si="313"/>
        <v>0</v>
      </c>
      <c r="AP262" s="11">
        <f t="shared" si="314"/>
        <v>0</v>
      </c>
      <c r="AQ262" s="11">
        <f t="shared" si="315"/>
        <v>0</v>
      </c>
      <c r="AR262" s="11">
        <f t="shared" si="316"/>
        <v>0</v>
      </c>
      <c r="AS262" s="11">
        <f t="shared" si="317"/>
        <v>0</v>
      </c>
      <c r="AT262" s="11">
        <f t="shared" si="318"/>
        <v>0</v>
      </c>
      <c r="AU262" s="10">
        <f t="shared" si="319"/>
        <v>0</v>
      </c>
    </row>
    <row r="263" spans="2:47" s="17" customFormat="1" ht="12.75">
      <c r="B263" s="53"/>
      <c r="C263" s="54"/>
      <c r="D263" s="54"/>
      <c r="E263" s="54"/>
      <c r="F263" s="54"/>
      <c r="G263" s="13" t="s">
        <v>49</v>
      </c>
      <c r="H263" s="12"/>
      <c r="I263" s="4"/>
      <c r="J263" s="12"/>
      <c r="K263" s="4"/>
      <c r="L263" s="12"/>
      <c r="M263" s="4"/>
      <c r="N263" s="12"/>
      <c r="O263" s="4"/>
      <c r="P263" s="12"/>
      <c r="Q263" s="4"/>
      <c r="R263" s="12"/>
      <c r="S263" s="4"/>
      <c r="T263" s="12"/>
      <c r="U263" s="5"/>
      <c r="V263" s="28">
        <f t="shared" si="320"/>
        <v>0</v>
      </c>
      <c r="W263" s="9"/>
      <c r="X263" s="10"/>
      <c r="Y263" s="59" t="str">
        <f t="shared" si="321"/>
        <v>---</v>
      </c>
      <c r="Z263" s="11">
        <f t="shared" si="324"/>
        <v>0</v>
      </c>
      <c r="AA263" s="11">
        <f t="shared" si="325"/>
        <v>0</v>
      </c>
      <c r="AB263" s="11">
        <f t="shared" si="322"/>
        <v>0</v>
      </c>
      <c r="AC263" s="11">
        <f t="shared" si="323"/>
        <v>0</v>
      </c>
      <c r="AD263" s="11">
        <f t="shared" si="326"/>
        <v>0</v>
      </c>
      <c r="AE263" s="11">
        <f t="shared" si="327"/>
        <v>0</v>
      </c>
      <c r="AF263" s="11">
        <f t="shared" si="328"/>
        <v>0</v>
      </c>
      <c r="AG263" s="32">
        <f t="shared" si="329"/>
        <v>0</v>
      </c>
      <c r="AH263" s="28">
        <f t="shared" si="330"/>
        <v>0</v>
      </c>
      <c r="AI263" s="23"/>
      <c r="AJ263" s="17">
        <v>6</v>
      </c>
      <c r="AK263" s="61" t="s">
        <v>49</v>
      </c>
      <c r="AL263" s="5">
        <v>0</v>
      </c>
      <c r="AN263" s="59" t="str">
        <f t="shared" si="312"/>
        <v>---</v>
      </c>
      <c r="AO263" s="11">
        <f t="shared" si="313"/>
        <v>0</v>
      </c>
      <c r="AP263" s="11">
        <f t="shared" si="314"/>
        <v>0</v>
      </c>
      <c r="AQ263" s="11">
        <f t="shared" si="315"/>
        <v>0</v>
      </c>
      <c r="AR263" s="11">
        <f t="shared" si="316"/>
        <v>0</v>
      </c>
      <c r="AS263" s="11">
        <f t="shared" si="317"/>
        <v>0</v>
      </c>
      <c r="AT263" s="11">
        <f t="shared" si="318"/>
        <v>0</v>
      </c>
      <c r="AU263" s="10">
        <f t="shared" si="319"/>
        <v>0</v>
      </c>
    </row>
    <row r="264" spans="2:47" s="17" customFormat="1" ht="12.75">
      <c r="B264" s="53"/>
      <c r="C264" s="54"/>
      <c r="D264" s="54"/>
      <c r="E264" s="54"/>
      <c r="F264" s="54"/>
      <c r="G264" s="13" t="s">
        <v>49</v>
      </c>
      <c r="H264" s="12"/>
      <c r="I264" s="4"/>
      <c r="J264" s="12"/>
      <c r="K264" s="4"/>
      <c r="L264" s="12"/>
      <c r="M264" s="4"/>
      <c r="N264" s="12"/>
      <c r="O264" s="4"/>
      <c r="P264" s="12"/>
      <c r="Q264" s="4"/>
      <c r="R264" s="12"/>
      <c r="S264" s="4"/>
      <c r="T264" s="12"/>
      <c r="U264" s="5"/>
      <c r="V264" s="28">
        <f t="shared" si="320"/>
        <v>0</v>
      </c>
      <c r="W264" s="9"/>
      <c r="X264" s="10"/>
      <c r="Y264" s="59" t="str">
        <f t="shared" si="321"/>
        <v>---</v>
      </c>
      <c r="Z264" s="11">
        <f t="shared" si="324"/>
        <v>0</v>
      </c>
      <c r="AA264" s="11">
        <f t="shared" si="325"/>
        <v>0</v>
      </c>
      <c r="AB264" s="11">
        <f t="shared" si="322"/>
        <v>0</v>
      </c>
      <c r="AC264" s="11">
        <f t="shared" si="323"/>
        <v>0</v>
      </c>
      <c r="AD264" s="11">
        <f t="shared" si="326"/>
        <v>0</v>
      </c>
      <c r="AE264" s="11">
        <f t="shared" si="327"/>
        <v>0</v>
      </c>
      <c r="AF264" s="11">
        <f t="shared" si="328"/>
        <v>0</v>
      </c>
      <c r="AG264" s="32">
        <f t="shared" si="329"/>
        <v>0</v>
      </c>
      <c r="AH264" s="28">
        <f t="shared" si="330"/>
        <v>0</v>
      </c>
      <c r="AI264" s="23"/>
      <c r="AJ264" s="17">
        <v>7</v>
      </c>
      <c r="AK264" s="61" t="s">
        <v>49</v>
      </c>
      <c r="AL264" s="5">
        <v>0</v>
      </c>
      <c r="AN264" s="59" t="str">
        <f t="shared" si="312"/>
        <v>---</v>
      </c>
      <c r="AO264" s="11">
        <f t="shared" si="313"/>
        <v>0</v>
      </c>
      <c r="AP264" s="11">
        <f t="shared" si="314"/>
        <v>0</v>
      </c>
      <c r="AQ264" s="11">
        <f t="shared" si="315"/>
        <v>0</v>
      </c>
      <c r="AR264" s="11">
        <f t="shared" si="316"/>
        <v>0</v>
      </c>
      <c r="AS264" s="11">
        <f t="shared" si="317"/>
        <v>0</v>
      </c>
      <c r="AT264" s="11">
        <f t="shared" si="318"/>
        <v>0</v>
      </c>
      <c r="AU264" s="10">
        <f t="shared" si="319"/>
        <v>0</v>
      </c>
    </row>
    <row r="265" spans="2:47" s="17" customFormat="1" ht="13.5" thickBot="1">
      <c r="B265" s="55"/>
      <c r="C265" s="56"/>
      <c r="D265" s="56"/>
      <c r="E265" s="56"/>
      <c r="F265" s="56"/>
      <c r="G265" s="14"/>
      <c r="H265" s="6"/>
      <c r="I265" s="7"/>
      <c r="J265" s="6"/>
      <c r="K265" s="7"/>
      <c r="L265" s="6"/>
      <c r="M265" s="7"/>
      <c r="N265" s="6"/>
      <c r="O265" s="7"/>
      <c r="P265" s="6"/>
      <c r="Q265" s="7"/>
      <c r="R265" s="6"/>
      <c r="S265" s="7"/>
      <c r="T265" s="6"/>
      <c r="U265" s="8"/>
      <c r="V265" s="8"/>
      <c r="W265" s="9"/>
      <c r="X265" s="10"/>
      <c r="Y265" s="60" t="str">
        <f t="shared" si="321"/>
        <v>---</v>
      </c>
      <c r="Z265" s="11">
        <f t="shared" si="324"/>
        <v>0</v>
      </c>
      <c r="AA265" s="34">
        <f t="shared" si="325"/>
        <v>0</v>
      </c>
      <c r="AB265" s="34">
        <f t="shared" si="322"/>
        <v>0</v>
      </c>
      <c r="AC265" s="34">
        <f t="shared" si="323"/>
        <v>0</v>
      </c>
      <c r="AD265" s="34">
        <f t="shared" si="326"/>
        <v>0</v>
      </c>
      <c r="AE265" s="11">
        <f t="shared" si="327"/>
        <v>0</v>
      </c>
      <c r="AF265" s="11">
        <f t="shared" si="328"/>
        <v>0</v>
      </c>
      <c r="AG265" s="32">
        <f t="shared" si="329"/>
        <v>0</v>
      </c>
      <c r="AH265" s="36">
        <f t="shared" si="330"/>
        <v>0</v>
      </c>
      <c r="AI265" s="23"/>
      <c r="AJ265" s="24">
        <v>8</v>
      </c>
      <c r="AK265" s="62" t="s">
        <v>49</v>
      </c>
      <c r="AL265" s="58">
        <v>0</v>
      </c>
      <c r="AN265" s="71"/>
      <c r="AO265" s="68"/>
      <c r="AP265" s="68"/>
      <c r="AQ265" s="68"/>
      <c r="AR265" s="68"/>
      <c r="AS265" s="68"/>
      <c r="AT265" s="68"/>
      <c r="AU265" s="69"/>
    </row>
    <row r="266" spans="2:47" s="17" customFormat="1" ht="13.5" thickTop="1">
      <c r="B266" s="52">
        <f>B257</f>
        <v>121</v>
      </c>
      <c r="C266" s="43" t="str">
        <f>C257</f>
        <v>C</v>
      </c>
      <c r="D266" s="43" t="str">
        <f>D257</f>
        <v>Open Gold</v>
      </c>
      <c r="E266" s="43" t="str">
        <f>E257</f>
        <v>Latin</v>
      </c>
      <c r="F266" s="2" t="s">
        <v>46</v>
      </c>
      <c r="G266" s="15">
        <f aca="true" t="shared" si="331" ref="G266:G273">G257</f>
        <v>135</v>
      </c>
      <c r="H266" s="3">
        <v>7</v>
      </c>
      <c r="I266" s="4">
        <v>6</v>
      </c>
      <c r="J266" s="3">
        <v>7</v>
      </c>
      <c r="K266" s="4">
        <v>7</v>
      </c>
      <c r="L266" s="3">
        <v>5</v>
      </c>
      <c r="M266" s="4">
        <v>6</v>
      </c>
      <c r="N266" s="3">
        <v>3</v>
      </c>
      <c r="O266" s="4">
        <v>4</v>
      </c>
      <c r="P266" s="3">
        <v>5</v>
      </c>
      <c r="Q266" s="4">
        <v>5</v>
      </c>
      <c r="R266" s="3"/>
      <c r="S266" s="4"/>
      <c r="T266" s="3"/>
      <c r="U266" s="5"/>
      <c r="V266" s="28">
        <f>SUM(H266:U266)</f>
        <v>55</v>
      </c>
      <c r="W266" s="11"/>
      <c r="X266" s="11"/>
      <c r="Y266" s="37"/>
      <c r="Z266" s="75"/>
      <c r="AA266" s="11"/>
      <c r="AB266" s="11"/>
      <c r="AC266" s="11"/>
      <c r="AD266" s="11"/>
      <c r="AE266" s="75"/>
      <c r="AF266" s="75"/>
      <c r="AG266" s="76"/>
      <c r="AH266" s="18"/>
      <c r="AN266" s="59">
        <f aca="true" t="shared" si="332" ref="AN266:AN273">G266</f>
        <v>135</v>
      </c>
      <c r="AO266" s="11">
        <f aca="true" t="shared" si="333" ref="AO266:AO273">SUM(H266:I266)</f>
        <v>13</v>
      </c>
      <c r="AP266" s="11">
        <f aca="true" t="shared" si="334" ref="AP266:AP273">SUM(J266:K266)</f>
        <v>14</v>
      </c>
      <c r="AQ266" s="11">
        <f aca="true" t="shared" si="335" ref="AQ266:AQ273">SUM(L266:M266)</f>
        <v>11</v>
      </c>
      <c r="AR266" s="11">
        <f aca="true" t="shared" si="336" ref="AR266:AR273">SUM(N266:O266)</f>
        <v>7</v>
      </c>
      <c r="AS266" s="11">
        <f aca="true" t="shared" si="337" ref="AS266:AS273">SUM(P266:Q266)</f>
        <v>10</v>
      </c>
      <c r="AT266" s="11">
        <f aca="true" t="shared" si="338" ref="AT266:AT273">SUM(R266:S266)</f>
        <v>0</v>
      </c>
      <c r="AU266" s="10">
        <f aca="true" t="shared" si="339" ref="AU266:AU273">SUM(T266:U266)</f>
        <v>0</v>
      </c>
    </row>
    <row r="267" spans="2:47" s="17" customFormat="1" ht="12.75">
      <c r="B267" s="53"/>
      <c r="C267" s="43"/>
      <c r="D267" s="43"/>
      <c r="E267" s="43"/>
      <c r="F267" s="43"/>
      <c r="G267" s="15">
        <f t="shared" si="331"/>
        <v>145</v>
      </c>
      <c r="H267" s="3">
        <v>8</v>
      </c>
      <c r="I267" s="4">
        <v>7</v>
      </c>
      <c r="J267" s="3">
        <v>6</v>
      </c>
      <c r="K267" s="4">
        <v>6</v>
      </c>
      <c r="L267" s="3">
        <v>7</v>
      </c>
      <c r="M267" s="4">
        <v>8</v>
      </c>
      <c r="N267" s="3">
        <v>6</v>
      </c>
      <c r="O267" s="4">
        <v>6</v>
      </c>
      <c r="P267" s="3">
        <v>9</v>
      </c>
      <c r="Q267" s="4">
        <v>9</v>
      </c>
      <c r="R267" s="3"/>
      <c r="S267" s="4"/>
      <c r="T267" s="3"/>
      <c r="U267" s="5"/>
      <c r="V267" s="28">
        <f aca="true" t="shared" si="340" ref="V267:V273">SUM(H267:U267)</f>
        <v>72</v>
      </c>
      <c r="W267" s="11"/>
      <c r="X267" s="11"/>
      <c r="Y267" s="38"/>
      <c r="Z267" s="39"/>
      <c r="AA267" s="39"/>
      <c r="AB267" s="39"/>
      <c r="AC267" s="39"/>
      <c r="AD267" s="39"/>
      <c r="AE267" s="39"/>
      <c r="AF267" s="39"/>
      <c r="AG267" s="39"/>
      <c r="AH267" s="39"/>
      <c r="AN267" s="59">
        <f t="shared" si="332"/>
        <v>145</v>
      </c>
      <c r="AO267" s="11">
        <f t="shared" si="333"/>
        <v>15</v>
      </c>
      <c r="AP267" s="11">
        <f t="shared" si="334"/>
        <v>12</v>
      </c>
      <c r="AQ267" s="11">
        <f t="shared" si="335"/>
        <v>15</v>
      </c>
      <c r="AR267" s="11">
        <f t="shared" si="336"/>
        <v>12</v>
      </c>
      <c r="AS267" s="11">
        <f t="shared" si="337"/>
        <v>18</v>
      </c>
      <c r="AT267" s="11">
        <f t="shared" si="338"/>
        <v>0</v>
      </c>
      <c r="AU267" s="10">
        <f t="shared" si="339"/>
        <v>0</v>
      </c>
    </row>
    <row r="268" spans="2:47" s="17" customFormat="1" ht="12.75">
      <c r="B268" s="53"/>
      <c r="C268" s="43"/>
      <c r="D268" s="43"/>
      <c r="E268" s="43"/>
      <c r="F268" s="43"/>
      <c r="G268" s="15" t="str">
        <f t="shared" si="331"/>
        <v>---</v>
      </c>
      <c r="H268" s="3"/>
      <c r="I268" s="4"/>
      <c r="J268" s="3"/>
      <c r="K268" s="4"/>
      <c r="L268" s="3"/>
      <c r="M268" s="4"/>
      <c r="N268" s="3"/>
      <c r="O268" s="4"/>
      <c r="P268" s="3"/>
      <c r="Q268" s="4"/>
      <c r="R268" s="3"/>
      <c r="S268" s="4"/>
      <c r="T268" s="3"/>
      <c r="U268" s="5"/>
      <c r="V268" s="28">
        <f t="shared" si="340"/>
        <v>0</v>
      </c>
      <c r="W268" s="11"/>
      <c r="X268" s="11"/>
      <c r="Y268" s="37"/>
      <c r="Z268" s="11"/>
      <c r="AA268" s="11"/>
      <c r="AB268" s="11"/>
      <c r="AC268" s="11"/>
      <c r="AD268" s="11"/>
      <c r="AE268" s="11"/>
      <c r="AF268" s="11"/>
      <c r="AG268" s="21"/>
      <c r="AH268" s="18"/>
      <c r="AN268" s="59" t="str">
        <f t="shared" si="332"/>
        <v>---</v>
      </c>
      <c r="AO268" s="11">
        <f t="shared" si="333"/>
        <v>0</v>
      </c>
      <c r="AP268" s="11">
        <f t="shared" si="334"/>
        <v>0</v>
      </c>
      <c r="AQ268" s="11">
        <f t="shared" si="335"/>
        <v>0</v>
      </c>
      <c r="AR268" s="11">
        <f t="shared" si="336"/>
        <v>0</v>
      </c>
      <c r="AS268" s="11">
        <f t="shared" si="337"/>
        <v>0</v>
      </c>
      <c r="AT268" s="11">
        <f t="shared" si="338"/>
        <v>0</v>
      </c>
      <c r="AU268" s="10">
        <f t="shared" si="339"/>
        <v>0</v>
      </c>
    </row>
    <row r="269" spans="2:47" s="17" customFormat="1" ht="12.75">
      <c r="B269" s="53"/>
      <c r="C269" s="43"/>
      <c r="D269" s="43"/>
      <c r="E269" s="43"/>
      <c r="F269" s="43"/>
      <c r="G269" s="15" t="str">
        <f t="shared" si="331"/>
        <v>---</v>
      </c>
      <c r="H269" s="3"/>
      <c r="I269" s="4"/>
      <c r="J269" s="3"/>
      <c r="K269" s="4"/>
      <c r="L269" s="3"/>
      <c r="M269" s="4"/>
      <c r="N269" s="3"/>
      <c r="O269" s="4"/>
      <c r="P269" s="3"/>
      <c r="Q269" s="4"/>
      <c r="R269" s="3"/>
      <c r="S269" s="4"/>
      <c r="T269" s="3"/>
      <c r="U269" s="5"/>
      <c r="V269" s="28">
        <f t="shared" si="340"/>
        <v>0</v>
      </c>
      <c r="W269" s="11"/>
      <c r="X269" s="11"/>
      <c r="Y269" s="37"/>
      <c r="Z269" s="11"/>
      <c r="AA269" s="11"/>
      <c r="AB269" s="11"/>
      <c r="AC269" s="11"/>
      <c r="AD269" s="11"/>
      <c r="AE269" s="11"/>
      <c r="AF269" s="11"/>
      <c r="AG269" s="21"/>
      <c r="AH269" s="18"/>
      <c r="AN269" s="59" t="str">
        <f t="shared" si="332"/>
        <v>---</v>
      </c>
      <c r="AO269" s="11">
        <f t="shared" si="333"/>
        <v>0</v>
      </c>
      <c r="AP269" s="11">
        <f t="shared" si="334"/>
        <v>0</v>
      </c>
      <c r="AQ269" s="11">
        <f t="shared" si="335"/>
        <v>0</v>
      </c>
      <c r="AR269" s="11">
        <f t="shared" si="336"/>
        <v>0</v>
      </c>
      <c r="AS269" s="11">
        <f t="shared" si="337"/>
        <v>0</v>
      </c>
      <c r="AT269" s="11">
        <f t="shared" si="338"/>
        <v>0</v>
      </c>
      <c r="AU269" s="10">
        <f t="shared" si="339"/>
        <v>0</v>
      </c>
    </row>
    <row r="270" spans="2:47" s="17" customFormat="1" ht="12.75">
      <c r="B270" s="53"/>
      <c r="C270" s="43"/>
      <c r="D270" s="43"/>
      <c r="E270" s="43"/>
      <c r="F270" s="43"/>
      <c r="G270" s="15" t="str">
        <f t="shared" si="331"/>
        <v>---</v>
      </c>
      <c r="H270" s="3"/>
      <c r="I270" s="4"/>
      <c r="J270" s="3"/>
      <c r="K270" s="4"/>
      <c r="L270" s="3"/>
      <c r="M270" s="4"/>
      <c r="N270" s="3"/>
      <c r="O270" s="4"/>
      <c r="P270" s="3"/>
      <c r="Q270" s="4"/>
      <c r="R270" s="3"/>
      <c r="S270" s="4"/>
      <c r="T270" s="3"/>
      <c r="U270" s="5"/>
      <c r="V270" s="28">
        <f t="shared" si="340"/>
        <v>0</v>
      </c>
      <c r="W270" s="11"/>
      <c r="X270" s="11"/>
      <c r="Y270" s="37"/>
      <c r="Z270" s="11"/>
      <c r="AA270" s="11"/>
      <c r="AB270" s="11"/>
      <c r="AC270" s="11"/>
      <c r="AD270" s="11"/>
      <c r="AE270" s="11"/>
      <c r="AF270" s="11"/>
      <c r="AG270" s="21"/>
      <c r="AH270" s="18"/>
      <c r="AN270" s="59" t="str">
        <f t="shared" si="332"/>
        <v>---</v>
      </c>
      <c r="AO270" s="11">
        <f t="shared" si="333"/>
        <v>0</v>
      </c>
      <c r="AP270" s="11">
        <f t="shared" si="334"/>
        <v>0</v>
      </c>
      <c r="AQ270" s="11">
        <f t="shared" si="335"/>
        <v>0</v>
      </c>
      <c r="AR270" s="11">
        <f t="shared" si="336"/>
        <v>0</v>
      </c>
      <c r="AS270" s="11">
        <f t="shared" si="337"/>
        <v>0</v>
      </c>
      <c r="AT270" s="11">
        <f t="shared" si="338"/>
        <v>0</v>
      </c>
      <c r="AU270" s="10">
        <f t="shared" si="339"/>
        <v>0</v>
      </c>
    </row>
    <row r="271" spans="2:47" s="17" customFormat="1" ht="12.75">
      <c r="B271" s="53"/>
      <c r="C271" s="54"/>
      <c r="D271" s="54"/>
      <c r="E271" s="54"/>
      <c r="F271" s="54"/>
      <c r="G271" s="15" t="str">
        <f t="shared" si="331"/>
        <v>---</v>
      </c>
      <c r="H271" s="12"/>
      <c r="I271" s="4"/>
      <c r="J271" s="12"/>
      <c r="K271" s="4"/>
      <c r="L271" s="12"/>
      <c r="M271" s="4"/>
      <c r="N271" s="12"/>
      <c r="O271" s="4"/>
      <c r="P271" s="12"/>
      <c r="Q271" s="4"/>
      <c r="R271" s="12"/>
      <c r="S271" s="4"/>
      <c r="T271" s="12"/>
      <c r="U271" s="5"/>
      <c r="V271" s="28">
        <f t="shared" si="340"/>
        <v>0</v>
      </c>
      <c r="W271" s="9"/>
      <c r="X271" s="11"/>
      <c r="Y271" s="37"/>
      <c r="Z271" s="11"/>
      <c r="AA271" s="11"/>
      <c r="AB271" s="11"/>
      <c r="AC271" s="11"/>
      <c r="AD271" s="11"/>
      <c r="AE271" s="11"/>
      <c r="AF271" s="11"/>
      <c r="AG271" s="21"/>
      <c r="AH271" s="18"/>
      <c r="AN271" s="59" t="str">
        <f t="shared" si="332"/>
        <v>---</v>
      </c>
      <c r="AO271" s="11">
        <f t="shared" si="333"/>
        <v>0</v>
      </c>
      <c r="AP271" s="11">
        <f t="shared" si="334"/>
        <v>0</v>
      </c>
      <c r="AQ271" s="11">
        <f t="shared" si="335"/>
        <v>0</v>
      </c>
      <c r="AR271" s="11">
        <f t="shared" si="336"/>
        <v>0</v>
      </c>
      <c r="AS271" s="11">
        <f t="shared" si="337"/>
        <v>0</v>
      </c>
      <c r="AT271" s="11">
        <f t="shared" si="338"/>
        <v>0</v>
      </c>
      <c r="AU271" s="10">
        <f t="shared" si="339"/>
        <v>0</v>
      </c>
    </row>
    <row r="272" spans="2:47" s="17" customFormat="1" ht="12.75">
      <c r="B272" s="53"/>
      <c r="C272" s="54"/>
      <c r="D272" s="54"/>
      <c r="E272" s="54"/>
      <c r="F272" s="54"/>
      <c r="G272" s="15" t="str">
        <f t="shared" si="331"/>
        <v>---</v>
      </c>
      <c r="H272" s="12"/>
      <c r="I272" s="4"/>
      <c r="J272" s="12"/>
      <c r="K272" s="4"/>
      <c r="L272" s="12"/>
      <c r="M272" s="4"/>
      <c r="N272" s="12"/>
      <c r="O272" s="4"/>
      <c r="P272" s="12"/>
      <c r="Q272" s="4"/>
      <c r="R272" s="12"/>
      <c r="S272" s="4"/>
      <c r="T272" s="12"/>
      <c r="U272" s="5"/>
      <c r="V272" s="28">
        <f t="shared" si="340"/>
        <v>0</v>
      </c>
      <c r="W272" s="11"/>
      <c r="X272" s="11"/>
      <c r="Y272" s="37"/>
      <c r="Z272" s="11"/>
      <c r="AA272" s="11"/>
      <c r="AB272" s="11"/>
      <c r="AC272" s="11"/>
      <c r="AD272" s="11"/>
      <c r="AE272" s="11"/>
      <c r="AF272" s="11"/>
      <c r="AG272" s="21"/>
      <c r="AH272" s="18"/>
      <c r="AN272" s="59" t="str">
        <f t="shared" si="332"/>
        <v>---</v>
      </c>
      <c r="AO272" s="11">
        <f t="shared" si="333"/>
        <v>0</v>
      </c>
      <c r="AP272" s="11">
        <f t="shared" si="334"/>
        <v>0</v>
      </c>
      <c r="AQ272" s="11">
        <f t="shared" si="335"/>
        <v>0</v>
      </c>
      <c r="AR272" s="11">
        <f t="shared" si="336"/>
        <v>0</v>
      </c>
      <c r="AS272" s="11">
        <f t="shared" si="337"/>
        <v>0</v>
      </c>
      <c r="AT272" s="11">
        <f t="shared" si="338"/>
        <v>0</v>
      </c>
      <c r="AU272" s="10">
        <f t="shared" si="339"/>
        <v>0</v>
      </c>
    </row>
    <row r="273" spans="2:47" s="17" customFormat="1" ht="12.75">
      <c r="B273" s="53"/>
      <c r="C273" s="54"/>
      <c r="D273" s="54"/>
      <c r="E273" s="54"/>
      <c r="F273" s="54"/>
      <c r="G273" s="15" t="str">
        <f t="shared" si="331"/>
        <v>---</v>
      </c>
      <c r="H273" s="12"/>
      <c r="I273" s="4"/>
      <c r="J273" s="12"/>
      <c r="K273" s="4"/>
      <c r="L273" s="12"/>
      <c r="M273" s="4"/>
      <c r="N273" s="12"/>
      <c r="O273" s="4"/>
      <c r="P273" s="12"/>
      <c r="Q273" s="4"/>
      <c r="R273" s="12"/>
      <c r="S273" s="4"/>
      <c r="T273" s="12"/>
      <c r="U273" s="5"/>
      <c r="V273" s="28">
        <f t="shared" si="340"/>
        <v>0</v>
      </c>
      <c r="W273" s="11"/>
      <c r="X273" s="11"/>
      <c r="Y273" s="37"/>
      <c r="Z273" s="11"/>
      <c r="AA273" s="11"/>
      <c r="AB273" s="11"/>
      <c r="AC273" s="11"/>
      <c r="AD273" s="11"/>
      <c r="AE273" s="11"/>
      <c r="AF273" s="11"/>
      <c r="AG273" s="21"/>
      <c r="AH273" s="18"/>
      <c r="AN273" s="59" t="str">
        <f t="shared" si="332"/>
        <v>---</v>
      </c>
      <c r="AO273" s="11">
        <f t="shared" si="333"/>
        <v>0</v>
      </c>
      <c r="AP273" s="11">
        <f t="shared" si="334"/>
        <v>0</v>
      </c>
      <c r="AQ273" s="11">
        <f t="shared" si="335"/>
        <v>0</v>
      </c>
      <c r="AR273" s="11">
        <f t="shared" si="336"/>
        <v>0</v>
      </c>
      <c r="AS273" s="11">
        <f t="shared" si="337"/>
        <v>0</v>
      </c>
      <c r="AT273" s="11">
        <f t="shared" si="338"/>
        <v>0</v>
      </c>
      <c r="AU273" s="10">
        <f t="shared" si="339"/>
        <v>0</v>
      </c>
    </row>
    <row r="274" spans="2:47" s="17" customFormat="1" ht="13.5" thickBot="1">
      <c r="B274" s="55"/>
      <c r="C274" s="56"/>
      <c r="D274" s="56"/>
      <c r="E274" s="56"/>
      <c r="F274" s="56"/>
      <c r="G274" s="14"/>
      <c r="H274" s="6"/>
      <c r="I274" s="7"/>
      <c r="J274" s="6"/>
      <c r="K274" s="7"/>
      <c r="L274" s="6"/>
      <c r="M274" s="7"/>
      <c r="N274" s="6"/>
      <c r="O274" s="7"/>
      <c r="P274" s="6"/>
      <c r="Q274" s="7"/>
      <c r="R274" s="6"/>
      <c r="S274" s="7"/>
      <c r="T274" s="6"/>
      <c r="U274" s="8"/>
      <c r="V274" s="8"/>
      <c r="W274" s="11"/>
      <c r="X274" s="11"/>
      <c r="Y274" s="37"/>
      <c r="Z274" s="21"/>
      <c r="AA274" s="21"/>
      <c r="AB274" s="21"/>
      <c r="AC274" s="21"/>
      <c r="AD274" s="21"/>
      <c r="AE274" s="21"/>
      <c r="AF274" s="21"/>
      <c r="AG274" s="21"/>
      <c r="AH274" s="18"/>
      <c r="AN274" s="71"/>
      <c r="AO274" s="68"/>
      <c r="AP274" s="68"/>
      <c r="AQ274" s="68"/>
      <c r="AR274" s="68"/>
      <c r="AS274" s="68"/>
      <c r="AT274" s="68"/>
      <c r="AU274" s="69"/>
    </row>
    <row r="275" spans="2:47" s="17" customFormat="1" ht="13.5" thickTop="1">
      <c r="B275" s="52">
        <f>B257</f>
        <v>121</v>
      </c>
      <c r="C275" s="43" t="str">
        <f>C257</f>
        <v>C</v>
      </c>
      <c r="D275" s="43" t="str">
        <f>D257</f>
        <v>Open Gold</v>
      </c>
      <c r="E275" s="43" t="str">
        <f>E257</f>
        <v>Latin</v>
      </c>
      <c r="F275" s="2" t="s">
        <v>47</v>
      </c>
      <c r="G275" s="15">
        <f aca="true" t="shared" si="341" ref="G275:G282">G257</f>
        <v>135</v>
      </c>
      <c r="H275" s="3">
        <v>6</v>
      </c>
      <c r="I275" s="4">
        <v>6</v>
      </c>
      <c r="J275" s="3">
        <v>7</v>
      </c>
      <c r="K275" s="4">
        <v>7</v>
      </c>
      <c r="L275" s="3">
        <v>5</v>
      </c>
      <c r="M275" s="4">
        <v>5</v>
      </c>
      <c r="N275" s="3">
        <v>3</v>
      </c>
      <c r="O275" s="4">
        <v>4</v>
      </c>
      <c r="P275" s="3">
        <v>5</v>
      </c>
      <c r="Q275" s="4">
        <v>5</v>
      </c>
      <c r="R275" s="3"/>
      <c r="S275" s="4"/>
      <c r="T275" s="3"/>
      <c r="U275" s="5"/>
      <c r="V275" s="28">
        <f>SUM(H275:U275)</f>
        <v>53</v>
      </c>
      <c r="W275" s="9"/>
      <c r="X275" s="11"/>
      <c r="Y275" s="37"/>
      <c r="Z275" s="11"/>
      <c r="AA275" s="11"/>
      <c r="AB275" s="11"/>
      <c r="AC275" s="11"/>
      <c r="AD275" s="11"/>
      <c r="AE275" s="11"/>
      <c r="AF275" s="11"/>
      <c r="AG275" s="21"/>
      <c r="AH275" s="18"/>
      <c r="AN275" s="59">
        <f aca="true" t="shared" si="342" ref="AN275:AN282">G275</f>
        <v>135</v>
      </c>
      <c r="AO275" s="11">
        <f aca="true" t="shared" si="343" ref="AO275:AO282">SUM(H275:I275)</f>
        <v>12</v>
      </c>
      <c r="AP275" s="11">
        <f aca="true" t="shared" si="344" ref="AP275:AP282">SUM(J275:K275)</f>
        <v>14</v>
      </c>
      <c r="AQ275" s="11">
        <f aca="true" t="shared" si="345" ref="AQ275:AQ282">SUM(L275:M275)</f>
        <v>10</v>
      </c>
      <c r="AR275" s="11">
        <f aca="true" t="shared" si="346" ref="AR275:AR282">SUM(N275:O275)</f>
        <v>7</v>
      </c>
      <c r="AS275" s="11">
        <f aca="true" t="shared" si="347" ref="AS275:AS282">SUM(P275:Q275)</f>
        <v>10</v>
      </c>
      <c r="AT275" s="11">
        <f aca="true" t="shared" si="348" ref="AT275:AT282">SUM(R275:S275)</f>
        <v>0</v>
      </c>
      <c r="AU275" s="10">
        <f aca="true" t="shared" si="349" ref="AU275:AU282">SUM(T275:U275)</f>
        <v>0</v>
      </c>
    </row>
    <row r="276" spans="2:47" s="17" customFormat="1" ht="12.75">
      <c r="B276" s="53"/>
      <c r="C276" s="43"/>
      <c r="D276" s="43"/>
      <c r="E276" s="43"/>
      <c r="F276" s="43"/>
      <c r="G276" s="15">
        <f t="shared" si="341"/>
        <v>145</v>
      </c>
      <c r="H276" s="3">
        <v>7</v>
      </c>
      <c r="I276" s="4">
        <v>7</v>
      </c>
      <c r="J276" s="3">
        <v>6</v>
      </c>
      <c r="K276" s="4">
        <v>6</v>
      </c>
      <c r="L276" s="3">
        <v>7</v>
      </c>
      <c r="M276" s="4">
        <v>8</v>
      </c>
      <c r="N276" s="3">
        <v>6</v>
      </c>
      <c r="O276" s="4">
        <v>7</v>
      </c>
      <c r="P276" s="3">
        <v>9</v>
      </c>
      <c r="Q276" s="4">
        <v>9</v>
      </c>
      <c r="R276" s="3"/>
      <c r="S276" s="4"/>
      <c r="T276" s="3"/>
      <c r="U276" s="5"/>
      <c r="V276" s="28">
        <f aca="true" t="shared" si="350" ref="V276:V282">SUM(H276:U276)</f>
        <v>72</v>
      </c>
      <c r="W276" s="11"/>
      <c r="X276" s="11"/>
      <c r="Y276" s="37"/>
      <c r="Z276" s="11"/>
      <c r="AA276" s="11"/>
      <c r="AB276" s="11"/>
      <c r="AC276" s="11"/>
      <c r="AD276" s="11"/>
      <c r="AE276" s="11"/>
      <c r="AF276" s="11"/>
      <c r="AG276" s="21"/>
      <c r="AH276" s="18"/>
      <c r="AN276" s="59">
        <f t="shared" si="342"/>
        <v>145</v>
      </c>
      <c r="AO276" s="11">
        <f t="shared" si="343"/>
        <v>14</v>
      </c>
      <c r="AP276" s="11">
        <f t="shared" si="344"/>
        <v>12</v>
      </c>
      <c r="AQ276" s="11">
        <f t="shared" si="345"/>
        <v>15</v>
      </c>
      <c r="AR276" s="11">
        <f t="shared" si="346"/>
        <v>13</v>
      </c>
      <c r="AS276" s="11">
        <f t="shared" si="347"/>
        <v>18</v>
      </c>
      <c r="AT276" s="11">
        <f t="shared" si="348"/>
        <v>0</v>
      </c>
      <c r="AU276" s="10">
        <f t="shared" si="349"/>
        <v>0</v>
      </c>
    </row>
    <row r="277" spans="2:47" s="17" customFormat="1" ht="12.75">
      <c r="B277" s="53"/>
      <c r="C277" s="43"/>
      <c r="D277" s="43"/>
      <c r="E277" s="43"/>
      <c r="F277" s="43"/>
      <c r="G277" s="15" t="str">
        <f t="shared" si="341"/>
        <v>---</v>
      </c>
      <c r="H277" s="3"/>
      <c r="I277" s="4"/>
      <c r="J277" s="3"/>
      <c r="K277" s="4"/>
      <c r="L277" s="3"/>
      <c r="M277" s="4"/>
      <c r="N277" s="3"/>
      <c r="O277" s="4"/>
      <c r="P277" s="3"/>
      <c r="Q277" s="4"/>
      <c r="R277" s="3"/>
      <c r="S277" s="4"/>
      <c r="T277" s="3"/>
      <c r="U277" s="5"/>
      <c r="V277" s="28">
        <f t="shared" si="350"/>
        <v>0</v>
      </c>
      <c r="W277" s="11"/>
      <c r="X277" s="11"/>
      <c r="Y277" s="37"/>
      <c r="Z277" s="11"/>
      <c r="AA277" s="11"/>
      <c r="AB277" s="11"/>
      <c r="AC277" s="11"/>
      <c r="AD277" s="11"/>
      <c r="AE277" s="11"/>
      <c r="AF277" s="11"/>
      <c r="AG277" s="21"/>
      <c r="AH277" s="18"/>
      <c r="AN277" s="59" t="str">
        <f t="shared" si="342"/>
        <v>---</v>
      </c>
      <c r="AO277" s="11">
        <f t="shared" si="343"/>
        <v>0</v>
      </c>
      <c r="AP277" s="11">
        <f t="shared" si="344"/>
        <v>0</v>
      </c>
      <c r="AQ277" s="11">
        <f t="shared" si="345"/>
        <v>0</v>
      </c>
      <c r="AR277" s="11">
        <f t="shared" si="346"/>
        <v>0</v>
      </c>
      <c r="AS277" s="11">
        <f t="shared" si="347"/>
        <v>0</v>
      </c>
      <c r="AT277" s="11">
        <f t="shared" si="348"/>
        <v>0</v>
      </c>
      <c r="AU277" s="10">
        <f t="shared" si="349"/>
        <v>0</v>
      </c>
    </row>
    <row r="278" spans="2:47" s="17" customFormat="1" ht="12.75">
      <c r="B278" s="53"/>
      <c r="C278" s="43"/>
      <c r="D278" s="43"/>
      <c r="E278" s="43"/>
      <c r="F278" s="43"/>
      <c r="G278" s="15" t="str">
        <f t="shared" si="341"/>
        <v>---</v>
      </c>
      <c r="H278" s="3"/>
      <c r="I278" s="4"/>
      <c r="J278" s="3"/>
      <c r="K278" s="4"/>
      <c r="L278" s="3"/>
      <c r="M278" s="4"/>
      <c r="N278" s="3"/>
      <c r="O278" s="4"/>
      <c r="P278" s="3"/>
      <c r="Q278" s="4"/>
      <c r="R278" s="3"/>
      <c r="S278" s="4"/>
      <c r="T278" s="3"/>
      <c r="U278" s="5"/>
      <c r="V278" s="28">
        <f t="shared" si="350"/>
        <v>0</v>
      </c>
      <c r="W278" s="11"/>
      <c r="X278" s="11"/>
      <c r="Y278" s="37"/>
      <c r="Z278" s="11"/>
      <c r="AA278" s="11"/>
      <c r="AB278" s="11"/>
      <c r="AC278" s="11"/>
      <c r="AD278" s="11"/>
      <c r="AE278" s="11"/>
      <c r="AF278" s="11"/>
      <c r="AG278" s="21"/>
      <c r="AH278" s="18"/>
      <c r="AN278" s="59" t="str">
        <f t="shared" si="342"/>
        <v>---</v>
      </c>
      <c r="AO278" s="11">
        <f t="shared" si="343"/>
        <v>0</v>
      </c>
      <c r="AP278" s="11">
        <f t="shared" si="344"/>
        <v>0</v>
      </c>
      <c r="AQ278" s="11">
        <f t="shared" si="345"/>
        <v>0</v>
      </c>
      <c r="AR278" s="11">
        <f t="shared" si="346"/>
        <v>0</v>
      </c>
      <c r="AS278" s="11">
        <f t="shared" si="347"/>
        <v>0</v>
      </c>
      <c r="AT278" s="11">
        <f t="shared" si="348"/>
        <v>0</v>
      </c>
      <c r="AU278" s="10">
        <f t="shared" si="349"/>
        <v>0</v>
      </c>
    </row>
    <row r="279" spans="2:47" s="17" customFormat="1" ht="12.75">
      <c r="B279" s="53"/>
      <c r="C279" s="43"/>
      <c r="D279" s="43"/>
      <c r="E279" s="43"/>
      <c r="F279" s="43"/>
      <c r="G279" s="15" t="str">
        <f t="shared" si="341"/>
        <v>---</v>
      </c>
      <c r="H279" s="3"/>
      <c r="I279" s="4"/>
      <c r="J279" s="3"/>
      <c r="K279" s="4"/>
      <c r="L279" s="3"/>
      <c r="M279" s="4"/>
      <c r="N279" s="3"/>
      <c r="O279" s="4"/>
      <c r="P279" s="3"/>
      <c r="Q279" s="4"/>
      <c r="R279" s="3"/>
      <c r="S279" s="4"/>
      <c r="T279" s="3"/>
      <c r="U279" s="5"/>
      <c r="V279" s="28">
        <f t="shared" si="350"/>
        <v>0</v>
      </c>
      <c r="W279" s="11"/>
      <c r="X279" s="11"/>
      <c r="Y279" s="37"/>
      <c r="Z279" s="11"/>
      <c r="AA279" s="11"/>
      <c r="AB279" s="11"/>
      <c r="AC279" s="11"/>
      <c r="AD279" s="11"/>
      <c r="AE279" s="11"/>
      <c r="AF279" s="11"/>
      <c r="AG279" s="21"/>
      <c r="AH279" s="18"/>
      <c r="AN279" s="59" t="str">
        <f t="shared" si="342"/>
        <v>---</v>
      </c>
      <c r="AO279" s="11">
        <f t="shared" si="343"/>
        <v>0</v>
      </c>
      <c r="AP279" s="11">
        <f t="shared" si="344"/>
        <v>0</v>
      </c>
      <c r="AQ279" s="11">
        <f t="shared" si="345"/>
        <v>0</v>
      </c>
      <c r="AR279" s="11">
        <f t="shared" si="346"/>
        <v>0</v>
      </c>
      <c r="AS279" s="11">
        <f t="shared" si="347"/>
        <v>0</v>
      </c>
      <c r="AT279" s="11">
        <f t="shared" si="348"/>
        <v>0</v>
      </c>
      <c r="AU279" s="10">
        <f t="shared" si="349"/>
        <v>0</v>
      </c>
    </row>
    <row r="280" spans="2:47" s="17" customFormat="1" ht="12.75">
      <c r="B280" s="53"/>
      <c r="C280" s="54"/>
      <c r="D280" s="54"/>
      <c r="E280" s="54"/>
      <c r="F280" s="54"/>
      <c r="G280" s="15" t="str">
        <f t="shared" si="341"/>
        <v>---</v>
      </c>
      <c r="H280" s="12"/>
      <c r="I280" s="4"/>
      <c r="J280" s="12"/>
      <c r="K280" s="4"/>
      <c r="L280" s="12"/>
      <c r="M280" s="4"/>
      <c r="N280" s="12"/>
      <c r="O280" s="4"/>
      <c r="P280" s="12"/>
      <c r="Q280" s="4"/>
      <c r="R280" s="12"/>
      <c r="S280" s="4"/>
      <c r="T280" s="12"/>
      <c r="U280" s="5"/>
      <c r="V280" s="28">
        <f t="shared" si="350"/>
        <v>0</v>
      </c>
      <c r="W280" s="9"/>
      <c r="X280" s="11"/>
      <c r="Y280" s="37"/>
      <c r="Z280" s="11"/>
      <c r="AA280" s="11"/>
      <c r="AB280" s="11"/>
      <c r="AC280" s="11"/>
      <c r="AD280" s="11"/>
      <c r="AE280" s="11"/>
      <c r="AF280" s="11"/>
      <c r="AG280" s="21"/>
      <c r="AH280" s="18"/>
      <c r="AN280" s="59" t="str">
        <f t="shared" si="342"/>
        <v>---</v>
      </c>
      <c r="AO280" s="11">
        <f t="shared" si="343"/>
        <v>0</v>
      </c>
      <c r="AP280" s="11">
        <f t="shared" si="344"/>
        <v>0</v>
      </c>
      <c r="AQ280" s="11">
        <f t="shared" si="345"/>
        <v>0</v>
      </c>
      <c r="AR280" s="11">
        <f t="shared" si="346"/>
        <v>0</v>
      </c>
      <c r="AS280" s="11">
        <f t="shared" si="347"/>
        <v>0</v>
      </c>
      <c r="AT280" s="11">
        <f t="shared" si="348"/>
        <v>0</v>
      </c>
      <c r="AU280" s="10">
        <f t="shared" si="349"/>
        <v>0</v>
      </c>
    </row>
    <row r="281" spans="2:47" s="17" customFormat="1" ht="12.75">
      <c r="B281" s="53"/>
      <c r="C281" s="54"/>
      <c r="D281" s="54"/>
      <c r="E281" s="54"/>
      <c r="F281" s="54"/>
      <c r="G281" s="15" t="str">
        <f t="shared" si="341"/>
        <v>---</v>
      </c>
      <c r="H281" s="12"/>
      <c r="I281" s="4"/>
      <c r="J281" s="12"/>
      <c r="K281" s="4"/>
      <c r="L281" s="12"/>
      <c r="M281" s="4"/>
      <c r="N281" s="12"/>
      <c r="O281" s="4"/>
      <c r="P281" s="12"/>
      <c r="Q281" s="4"/>
      <c r="R281" s="12"/>
      <c r="S281" s="4"/>
      <c r="T281" s="12"/>
      <c r="U281" s="5"/>
      <c r="V281" s="28">
        <f t="shared" si="350"/>
        <v>0</v>
      </c>
      <c r="W281" s="9"/>
      <c r="X281" s="11"/>
      <c r="Y281" s="37"/>
      <c r="Z281" s="11"/>
      <c r="AA281" s="11"/>
      <c r="AB281" s="11"/>
      <c r="AC281" s="11"/>
      <c r="AD281" s="11"/>
      <c r="AE281" s="11"/>
      <c r="AF281" s="11"/>
      <c r="AG281" s="21"/>
      <c r="AH281" s="18"/>
      <c r="AN281" s="59" t="str">
        <f t="shared" si="342"/>
        <v>---</v>
      </c>
      <c r="AO281" s="11">
        <f t="shared" si="343"/>
        <v>0</v>
      </c>
      <c r="AP281" s="11">
        <f t="shared" si="344"/>
        <v>0</v>
      </c>
      <c r="AQ281" s="11">
        <f t="shared" si="345"/>
        <v>0</v>
      </c>
      <c r="AR281" s="11">
        <f t="shared" si="346"/>
        <v>0</v>
      </c>
      <c r="AS281" s="11">
        <f t="shared" si="347"/>
        <v>0</v>
      </c>
      <c r="AT281" s="11">
        <f t="shared" si="348"/>
        <v>0</v>
      </c>
      <c r="AU281" s="10">
        <f t="shared" si="349"/>
        <v>0</v>
      </c>
    </row>
    <row r="282" spans="2:47" s="17" customFormat="1" ht="12.75">
      <c r="B282" s="53"/>
      <c r="C282" s="54"/>
      <c r="D282" s="54"/>
      <c r="E282" s="54"/>
      <c r="F282" s="54"/>
      <c r="G282" s="15" t="str">
        <f t="shared" si="341"/>
        <v>---</v>
      </c>
      <c r="H282" s="12"/>
      <c r="I282" s="4"/>
      <c r="J282" s="12"/>
      <c r="K282" s="4"/>
      <c r="L282" s="12"/>
      <c r="M282" s="4"/>
      <c r="N282" s="12"/>
      <c r="O282" s="4"/>
      <c r="P282" s="12"/>
      <c r="Q282" s="4"/>
      <c r="R282" s="12"/>
      <c r="S282" s="4"/>
      <c r="T282" s="12"/>
      <c r="U282" s="5"/>
      <c r="V282" s="28">
        <f t="shared" si="350"/>
        <v>0</v>
      </c>
      <c r="W282" s="9"/>
      <c r="X282" s="11"/>
      <c r="Y282" s="37"/>
      <c r="Z282" s="11"/>
      <c r="AA282" s="11"/>
      <c r="AB282" s="11"/>
      <c r="AC282" s="11"/>
      <c r="AD282" s="11"/>
      <c r="AE282" s="11"/>
      <c r="AF282" s="11"/>
      <c r="AG282" s="21"/>
      <c r="AH282" s="18"/>
      <c r="AN282" s="59" t="str">
        <f t="shared" si="342"/>
        <v>---</v>
      </c>
      <c r="AO282" s="11">
        <f t="shared" si="343"/>
        <v>0</v>
      </c>
      <c r="AP282" s="11">
        <f t="shared" si="344"/>
        <v>0</v>
      </c>
      <c r="AQ282" s="11">
        <f t="shared" si="345"/>
        <v>0</v>
      </c>
      <c r="AR282" s="11">
        <f t="shared" si="346"/>
        <v>0</v>
      </c>
      <c r="AS282" s="11">
        <f t="shared" si="347"/>
        <v>0</v>
      </c>
      <c r="AT282" s="11">
        <f t="shared" si="348"/>
        <v>0</v>
      </c>
      <c r="AU282" s="10">
        <f t="shared" si="349"/>
        <v>0</v>
      </c>
    </row>
    <row r="283" spans="2:47" s="17" customFormat="1" ht="13.5" thickBot="1">
      <c r="B283" s="57"/>
      <c r="C283" s="56"/>
      <c r="D283" s="56"/>
      <c r="E283" s="56"/>
      <c r="F283" s="56"/>
      <c r="G283" s="14"/>
      <c r="H283" s="6"/>
      <c r="I283" s="7"/>
      <c r="J283" s="6"/>
      <c r="K283" s="7"/>
      <c r="L283" s="6"/>
      <c r="M283" s="7"/>
      <c r="N283" s="6"/>
      <c r="O283" s="7"/>
      <c r="P283" s="6"/>
      <c r="Q283" s="7"/>
      <c r="R283" s="6"/>
      <c r="S283" s="7"/>
      <c r="T283" s="6"/>
      <c r="U283" s="8"/>
      <c r="V283" s="8"/>
      <c r="W283" s="9"/>
      <c r="X283" s="11"/>
      <c r="Y283" s="37"/>
      <c r="Z283" s="21"/>
      <c r="AA283" s="21"/>
      <c r="AB283" s="21"/>
      <c r="AC283" s="21"/>
      <c r="AD283" s="21"/>
      <c r="AE283" s="21"/>
      <c r="AF283" s="21"/>
      <c r="AG283" s="21"/>
      <c r="AH283" s="18"/>
      <c r="AN283" s="72"/>
      <c r="AO283" s="33"/>
      <c r="AP283" s="33"/>
      <c r="AQ283" s="33"/>
      <c r="AR283" s="33"/>
      <c r="AS283" s="33"/>
      <c r="AT283" s="33"/>
      <c r="AU283" s="67"/>
    </row>
    <row r="284" spans="7:34" s="17" customFormat="1" ht="13.5" thickTop="1">
      <c r="G284" s="18"/>
      <c r="I284" s="18"/>
      <c r="K284" s="18"/>
      <c r="M284" s="18"/>
      <c r="O284" s="18"/>
      <c r="Q284" s="18"/>
      <c r="S284" s="18"/>
      <c r="W284" s="40"/>
      <c r="X284" s="21"/>
      <c r="Y284" s="37"/>
      <c r="Z284" s="21"/>
      <c r="AA284" s="21"/>
      <c r="AB284" s="21"/>
      <c r="AC284" s="21"/>
      <c r="AD284" s="21"/>
      <c r="AE284" s="21"/>
      <c r="AF284" s="21"/>
      <c r="AG284" s="21"/>
      <c r="AH284" s="18"/>
    </row>
    <row r="285" spans="7:34" s="17" customFormat="1" ht="12.75">
      <c r="G285" s="18"/>
      <c r="I285" s="18"/>
      <c r="K285" s="18"/>
      <c r="M285" s="18"/>
      <c r="O285" s="18"/>
      <c r="Q285" s="18"/>
      <c r="S285" s="18"/>
      <c r="W285" s="40"/>
      <c r="X285" s="21"/>
      <c r="Y285" s="37"/>
      <c r="Z285" s="21"/>
      <c r="AA285" s="21"/>
      <c r="AB285" s="21"/>
      <c r="AC285" s="21"/>
      <c r="AD285" s="21"/>
      <c r="AE285" s="21"/>
      <c r="AF285" s="21"/>
      <c r="AG285" s="21"/>
      <c r="AH285" s="18"/>
    </row>
    <row r="286" s="64" customFormat="1" ht="12.75">
      <c r="U286" s="65"/>
    </row>
    <row r="287" s="40" customFormat="1" ht="12.75">
      <c r="U287" s="79"/>
    </row>
    <row r="288" spans="3:6" ht="13.5" thickBot="1">
      <c r="C288" s="77"/>
      <c r="D288" s="77"/>
      <c r="E288" s="77"/>
      <c r="F288" s="77"/>
    </row>
    <row r="289" spans="2:47" s="17" customFormat="1" ht="14.25" thickBot="1" thickTop="1">
      <c r="B289" s="42" t="s">
        <v>1</v>
      </c>
      <c r="C289" s="43" t="s">
        <v>34</v>
      </c>
      <c r="D289" s="43" t="s">
        <v>60</v>
      </c>
      <c r="E289" s="43" t="s">
        <v>28</v>
      </c>
      <c r="F289" s="43" t="s">
        <v>39</v>
      </c>
      <c r="G289" s="44" t="s">
        <v>29</v>
      </c>
      <c r="H289" s="84">
        <v>16</v>
      </c>
      <c r="I289" s="85"/>
      <c r="J289" s="86">
        <v>17</v>
      </c>
      <c r="K289" s="85"/>
      <c r="L289" s="86">
        <v>19</v>
      </c>
      <c r="M289" s="85"/>
      <c r="N289" s="86">
        <v>22</v>
      </c>
      <c r="O289" s="85"/>
      <c r="P289" s="86">
        <v>24</v>
      </c>
      <c r="Q289" s="85"/>
      <c r="R289" s="86">
        <v>25</v>
      </c>
      <c r="S289" s="85"/>
      <c r="T289" s="86">
        <v>26</v>
      </c>
      <c r="U289" s="93"/>
      <c r="V289" s="44"/>
      <c r="W289" s="21"/>
      <c r="X289" s="22"/>
      <c r="Y289" s="94" t="str">
        <f>"Heat # "&amp;B291&amp;": "&amp;"Magic Six "&amp;E291&amp;" "&amp;D291&amp;" "&amp;C291</f>
        <v>Heat # 214: Magic Six Smooth Bronze A</v>
      </c>
      <c r="Z289" s="95"/>
      <c r="AA289" s="95"/>
      <c r="AB289" s="95"/>
      <c r="AC289" s="95"/>
      <c r="AD289" s="95"/>
      <c r="AE289" s="95"/>
      <c r="AF289" s="95"/>
      <c r="AG289" s="95"/>
      <c r="AH289" s="96"/>
      <c r="AI289" s="23"/>
      <c r="AJ289" s="97" t="str">
        <f>"Heat # "&amp;B291&amp;": "&amp;"Magic Six "&amp;E291&amp;" "&amp;D291&amp;" "&amp;C291</f>
        <v>Heat # 214: Magic Six Smooth Bronze A</v>
      </c>
      <c r="AK289" s="98"/>
      <c r="AL289" s="99"/>
      <c r="AM289" s="20"/>
      <c r="AN289" s="81" t="str">
        <f>"Heat # "&amp;B291&amp;": "&amp;"Magic Six "&amp;E291&amp;" "&amp;D291&amp;" "&amp;C291</f>
        <v>Heat # 214: Magic Six Smooth Bronze A</v>
      </c>
      <c r="AO289" s="82"/>
      <c r="AP289" s="82"/>
      <c r="AQ289" s="82"/>
      <c r="AR289" s="82"/>
      <c r="AS289" s="82"/>
      <c r="AT289" s="82"/>
      <c r="AU289" s="83"/>
    </row>
    <row r="290" spans="2:47" s="17" customFormat="1" ht="14.25" thickBot="1" thickTop="1">
      <c r="B290" s="46"/>
      <c r="C290" s="47"/>
      <c r="D290" s="47"/>
      <c r="E290" s="47"/>
      <c r="F290" s="47"/>
      <c r="G290" s="48" t="s">
        <v>2</v>
      </c>
      <c r="H290" s="101" t="s">
        <v>49</v>
      </c>
      <c r="I290" s="102" t="s">
        <v>49</v>
      </c>
      <c r="J290" s="101" t="s">
        <v>49</v>
      </c>
      <c r="K290" s="102" t="s">
        <v>49</v>
      </c>
      <c r="L290" s="49" t="s">
        <v>3</v>
      </c>
      <c r="M290" s="50" t="s">
        <v>41</v>
      </c>
      <c r="N290" s="49" t="s">
        <v>3</v>
      </c>
      <c r="O290" s="50" t="s">
        <v>43</v>
      </c>
      <c r="P290" s="49" t="s">
        <v>3</v>
      </c>
      <c r="Q290" s="50" t="s">
        <v>43</v>
      </c>
      <c r="R290" s="49" t="s">
        <v>3</v>
      </c>
      <c r="S290" s="50" t="s">
        <v>36</v>
      </c>
      <c r="T290" s="49" t="s">
        <v>3</v>
      </c>
      <c r="U290" s="51" t="s">
        <v>43</v>
      </c>
      <c r="V290" s="51" t="s">
        <v>45</v>
      </c>
      <c r="W290" s="25"/>
      <c r="X290" s="26"/>
      <c r="Y290" s="27"/>
      <c r="Z290" s="87" t="s">
        <v>50</v>
      </c>
      <c r="AA290" s="88"/>
      <c r="AB290" s="88"/>
      <c r="AC290" s="88"/>
      <c r="AD290" s="88"/>
      <c r="AE290" s="88"/>
      <c r="AF290" s="88"/>
      <c r="AG290" s="88"/>
      <c r="AH290" s="89"/>
      <c r="AI290" s="23"/>
      <c r="AJ290" s="90" t="s">
        <v>51</v>
      </c>
      <c r="AK290" s="91"/>
      <c r="AL290" s="92"/>
      <c r="AN290" s="70" t="s">
        <v>2</v>
      </c>
      <c r="AO290" s="73">
        <f>H289</f>
        <v>16</v>
      </c>
      <c r="AP290" s="73">
        <f>J289</f>
        <v>17</v>
      </c>
      <c r="AQ290" s="73">
        <f>L289</f>
        <v>19</v>
      </c>
      <c r="AR290" s="73">
        <f>N289</f>
        <v>22</v>
      </c>
      <c r="AS290" s="73">
        <f>P289</f>
        <v>24</v>
      </c>
      <c r="AT290" s="73">
        <f>R289</f>
        <v>25</v>
      </c>
      <c r="AU290" s="74">
        <f>T289</f>
        <v>26</v>
      </c>
    </row>
    <row r="291" spans="2:47" s="17" customFormat="1" ht="13.5" thickTop="1">
      <c r="B291" s="66">
        <v>214</v>
      </c>
      <c r="C291" s="2" t="s">
        <v>36</v>
      </c>
      <c r="D291" s="2" t="s">
        <v>63</v>
      </c>
      <c r="E291" s="2" t="s">
        <v>35</v>
      </c>
      <c r="F291" s="2" t="s">
        <v>57</v>
      </c>
      <c r="G291" s="100">
        <v>328</v>
      </c>
      <c r="H291" s="3"/>
      <c r="I291" s="4"/>
      <c r="J291" s="3"/>
      <c r="K291" s="4"/>
      <c r="L291" s="3">
        <v>8</v>
      </c>
      <c r="M291" s="4">
        <v>8</v>
      </c>
      <c r="N291" s="3">
        <v>6</v>
      </c>
      <c r="O291" s="4">
        <v>6</v>
      </c>
      <c r="P291" s="3">
        <v>7</v>
      </c>
      <c r="Q291" s="4">
        <v>7</v>
      </c>
      <c r="R291" s="3">
        <v>8</v>
      </c>
      <c r="S291" s="4">
        <v>8</v>
      </c>
      <c r="T291" s="3">
        <v>8</v>
      </c>
      <c r="U291" s="5">
        <v>8</v>
      </c>
      <c r="V291" s="28">
        <f>SUM(H291:U291)</f>
        <v>74</v>
      </c>
      <c r="W291" s="9"/>
      <c r="X291" s="10"/>
      <c r="Y291" s="29" t="s">
        <v>2</v>
      </c>
      <c r="Z291" s="30" t="s">
        <v>3</v>
      </c>
      <c r="AA291" s="30" t="s">
        <v>41</v>
      </c>
      <c r="AB291" s="30" t="s">
        <v>36</v>
      </c>
      <c r="AC291" s="30" t="s">
        <v>42</v>
      </c>
      <c r="AD291" s="30" t="s">
        <v>43</v>
      </c>
      <c r="AE291" s="30" t="s">
        <v>44</v>
      </c>
      <c r="AF291" s="30" t="str">
        <f>S290</f>
        <v>A</v>
      </c>
      <c r="AG291" s="63" t="str">
        <f>U290</f>
        <v>F</v>
      </c>
      <c r="AH291" s="31" t="s">
        <v>45</v>
      </c>
      <c r="AI291" s="23"/>
      <c r="AJ291" s="25" t="s">
        <v>52</v>
      </c>
      <c r="AK291" s="25" t="s">
        <v>2</v>
      </c>
      <c r="AL291" s="26" t="s">
        <v>45</v>
      </c>
      <c r="AN291" s="59">
        <f aca="true" t="shared" si="351" ref="AN291:AN298">G291</f>
        <v>328</v>
      </c>
      <c r="AO291" s="11">
        <f aca="true" t="shared" si="352" ref="AO291:AO298">SUM(H291:I291)</f>
        <v>0</v>
      </c>
      <c r="AP291" s="11">
        <f aca="true" t="shared" si="353" ref="AP291:AP298">SUM(J291:K291)</f>
        <v>0</v>
      </c>
      <c r="AQ291" s="11">
        <f aca="true" t="shared" si="354" ref="AQ291:AQ298">SUM(L291:M291)</f>
        <v>16</v>
      </c>
      <c r="AR291" s="11">
        <f aca="true" t="shared" si="355" ref="AR291:AR298">SUM(N291:O291)</f>
        <v>12</v>
      </c>
      <c r="AS291" s="11">
        <f aca="true" t="shared" si="356" ref="AS291:AS298">SUM(P291:Q291)</f>
        <v>14</v>
      </c>
      <c r="AT291" s="11">
        <f aca="true" t="shared" si="357" ref="AT291:AT298">SUM(R291:S291)</f>
        <v>16</v>
      </c>
      <c r="AU291" s="10">
        <f aca="true" t="shared" si="358" ref="AU291:AU298">SUM(T291:U291)</f>
        <v>16</v>
      </c>
    </row>
    <row r="292" spans="2:47" s="17" customFormat="1" ht="12.75">
      <c r="B292" s="53"/>
      <c r="C292" s="43"/>
      <c r="D292" s="43"/>
      <c r="E292" s="43"/>
      <c r="F292" s="43"/>
      <c r="G292" s="13" t="s">
        <v>49</v>
      </c>
      <c r="H292" s="3"/>
      <c r="I292" s="4"/>
      <c r="J292" s="3"/>
      <c r="K292" s="4"/>
      <c r="L292" s="3"/>
      <c r="M292" s="4"/>
      <c r="N292" s="3"/>
      <c r="O292" s="4"/>
      <c r="P292" s="3"/>
      <c r="Q292" s="4"/>
      <c r="R292" s="3"/>
      <c r="S292" s="4"/>
      <c r="T292" s="3"/>
      <c r="U292" s="5"/>
      <c r="V292" s="28">
        <f aca="true" t="shared" si="359" ref="V292:V298">SUM(H292:U292)</f>
        <v>0</v>
      </c>
      <c r="W292" s="11"/>
      <c r="X292" s="10"/>
      <c r="Y292" s="59">
        <f aca="true" t="shared" si="360" ref="Y292:Y299">G291</f>
        <v>328</v>
      </c>
      <c r="Z292" s="11">
        <f>SUM(H291,J291,L291,N291,P291,R291,T291)+SUM(H300,J300,L300,N300,P300,R300,T300)+SUM(H309,J309,L309,N309,P309,R309,T309)</f>
        <v>111</v>
      </c>
      <c r="AA292" s="11">
        <f>I291+I300+I309</f>
        <v>0</v>
      </c>
      <c r="AB292" s="11">
        <f aca="true" t="shared" si="361" ref="AB292:AB299">K291+K300+K309</f>
        <v>0</v>
      </c>
      <c r="AC292" s="11">
        <f aca="true" t="shared" si="362" ref="AC292:AC299">M291+M300+M309</f>
        <v>24</v>
      </c>
      <c r="AD292" s="11">
        <f>O291+O300+O309</f>
        <v>18</v>
      </c>
      <c r="AE292" s="11">
        <f>Q291+Q300+Q309</f>
        <v>21</v>
      </c>
      <c r="AF292" s="11">
        <f>S291+S300+S309</f>
        <v>24</v>
      </c>
      <c r="AG292" s="32">
        <f>U291+U300+U309</f>
        <v>25</v>
      </c>
      <c r="AH292" s="28">
        <f>SUM(Z292:AG292)</f>
        <v>223</v>
      </c>
      <c r="AI292" s="23"/>
      <c r="AJ292" s="17">
        <v>1</v>
      </c>
      <c r="AK292" s="61">
        <v>251</v>
      </c>
      <c r="AL292" s="5">
        <v>312</v>
      </c>
      <c r="AN292" s="59" t="str">
        <f t="shared" si="351"/>
        <v>---</v>
      </c>
      <c r="AO292" s="11">
        <f t="shared" si="352"/>
        <v>0</v>
      </c>
      <c r="AP292" s="11">
        <f t="shared" si="353"/>
        <v>0</v>
      </c>
      <c r="AQ292" s="11">
        <f t="shared" si="354"/>
        <v>0</v>
      </c>
      <c r="AR292" s="11">
        <f t="shared" si="355"/>
        <v>0</v>
      </c>
      <c r="AS292" s="11">
        <f t="shared" si="356"/>
        <v>0</v>
      </c>
      <c r="AT292" s="11">
        <f t="shared" si="357"/>
        <v>0</v>
      </c>
      <c r="AU292" s="10">
        <f t="shared" si="358"/>
        <v>0</v>
      </c>
    </row>
    <row r="293" spans="2:47" s="17" customFormat="1" ht="12.75">
      <c r="B293" s="53"/>
      <c r="C293" s="43"/>
      <c r="D293" s="43"/>
      <c r="E293" s="43"/>
      <c r="F293" s="43"/>
      <c r="G293" s="13" t="s">
        <v>49</v>
      </c>
      <c r="H293" s="3"/>
      <c r="I293" s="4"/>
      <c r="J293" s="3"/>
      <c r="K293" s="4"/>
      <c r="L293" s="3"/>
      <c r="M293" s="4"/>
      <c r="N293" s="3"/>
      <c r="O293" s="4"/>
      <c r="P293" s="3"/>
      <c r="Q293" s="4"/>
      <c r="R293" s="3"/>
      <c r="S293" s="4"/>
      <c r="T293" s="3"/>
      <c r="U293" s="5"/>
      <c r="V293" s="28">
        <f t="shared" si="359"/>
        <v>0</v>
      </c>
      <c r="W293" s="11"/>
      <c r="X293" s="10"/>
      <c r="Y293" s="59" t="str">
        <f t="shared" si="360"/>
        <v>---</v>
      </c>
      <c r="Z293" s="11">
        <f aca="true" t="shared" si="363" ref="Z293:Z299">SUM(H292,J292,L292,N292,P292,R292,T292)+SUM(H301,J301,L301,N301,P301,R301,T301)+SUM(H310,J310,L310,N310,P310,R310,T310)</f>
        <v>0</v>
      </c>
      <c r="AA293" s="11">
        <f aca="true" t="shared" si="364" ref="AA293:AA299">I292+I301+I310</f>
        <v>0</v>
      </c>
      <c r="AB293" s="11">
        <f t="shared" si="361"/>
        <v>0</v>
      </c>
      <c r="AC293" s="11">
        <f t="shared" si="362"/>
        <v>0</v>
      </c>
      <c r="AD293" s="11">
        <f aca="true" t="shared" si="365" ref="AD293:AD299">O292+O301+O310</f>
        <v>0</v>
      </c>
      <c r="AE293" s="11">
        <f aca="true" t="shared" si="366" ref="AE293:AE299">Q292+Q301+Q310</f>
        <v>0</v>
      </c>
      <c r="AF293" s="11">
        <f aca="true" t="shared" si="367" ref="AF293:AF299">S292+S301+S310</f>
        <v>0</v>
      </c>
      <c r="AG293" s="32">
        <f aca="true" t="shared" si="368" ref="AG293:AG299">U292+U301+U310</f>
        <v>0</v>
      </c>
      <c r="AH293" s="28">
        <f aca="true" t="shared" si="369" ref="AH293:AH299">SUM(Z293:AG293)</f>
        <v>0</v>
      </c>
      <c r="AI293" s="23"/>
      <c r="AJ293" s="17">
        <v>2</v>
      </c>
      <c r="AK293" s="61">
        <v>168</v>
      </c>
      <c r="AL293" s="5">
        <v>249</v>
      </c>
      <c r="AN293" s="59" t="str">
        <f t="shared" si="351"/>
        <v>---</v>
      </c>
      <c r="AO293" s="11">
        <f t="shared" si="352"/>
        <v>0</v>
      </c>
      <c r="AP293" s="11">
        <f t="shared" si="353"/>
        <v>0</v>
      </c>
      <c r="AQ293" s="11">
        <f t="shared" si="354"/>
        <v>0</v>
      </c>
      <c r="AR293" s="11">
        <f t="shared" si="355"/>
        <v>0</v>
      </c>
      <c r="AS293" s="11">
        <f t="shared" si="356"/>
        <v>0</v>
      </c>
      <c r="AT293" s="11">
        <f t="shared" si="357"/>
        <v>0</v>
      </c>
      <c r="AU293" s="10">
        <f t="shared" si="358"/>
        <v>0</v>
      </c>
    </row>
    <row r="294" spans="2:47" s="17" customFormat="1" ht="12.75">
      <c r="B294" s="53"/>
      <c r="C294" s="43"/>
      <c r="D294" s="43"/>
      <c r="E294" s="43"/>
      <c r="F294" s="43"/>
      <c r="G294" s="13" t="s">
        <v>49</v>
      </c>
      <c r="H294" s="3"/>
      <c r="I294" s="4"/>
      <c r="J294" s="3"/>
      <c r="K294" s="4"/>
      <c r="L294" s="3"/>
      <c r="M294" s="4"/>
      <c r="N294" s="3"/>
      <c r="O294" s="4"/>
      <c r="P294" s="3"/>
      <c r="Q294" s="4"/>
      <c r="R294" s="3"/>
      <c r="S294" s="4"/>
      <c r="T294" s="3"/>
      <c r="U294" s="5"/>
      <c r="V294" s="28">
        <f t="shared" si="359"/>
        <v>0</v>
      </c>
      <c r="W294" s="11"/>
      <c r="X294" s="10"/>
      <c r="Y294" s="59" t="str">
        <f t="shared" si="360"/>
        <v>---</v>
      </c>
      <c r="Z294" s="11">
        <f t="shared" si="363"/>
        <v>0</v>
      </c>
      <c r="AA294" s="11">
        <f t="shared" si="364"/>
        <v>0</v>
      </c>
      <c r="AB294" s="11">
        <f t="shared" si="361"/>
        <v>0</v>
      </c>
      <c r="AC294" s="11">
        <f t="shared" si="362"/>
        <v>0</v>
      </c>
      <c r="AD294" s="11">
        <f t="shared" si="365"/>
        <v>0</v>
      </c>
      <c r="AE294" s="11">
        <f t="shared" si="366"/>
        <v>0</v>
      </c>
      <c r="AF294" s="11">
        <f t="shared" si="367"/>
        <v>0</v>
      </c>
      <c r="AG294" s="32">
        <f t="shared" si="368"/>
        <v>0</v>
      </c>
      <c r="AH294" s="28">
        <f t="shared" si="369"/>
        <v>0</v>
      </c>
      <c r="AI294" s="23"/>
      <c r="AJ294" s="17">
        <v>3</v>
      </c>
      <c r="AK294" s="61" t="s">
        <v>49</v>
      </c>
      <c r="AL294" s="5">
        <v>0</v>
      </c>
      <c r="AN294" s="59" t="str">
        <f t="shared" si="351"/>
        <v>---</v>
      </c>
      <c r="AO294" s="11">
        <f t="shared" si="352"/>
        <v>0</v>
      </c>
      <c r="AP294" s="11">
        <f t="shared" si="353"/>
        <v>0</v>
      </c>
      <c r="AQ294" s="11">
        <f t="shared" si="354"/>
        <v>0</v>
      </c>
      <c r="AR294" s="11">
        <f t="shared" si="355"/>
        <v>0</v>
      </c>
      <c r="AS294" s="11">
        <f t="shared" si="356"/>
        <v>0</v>
      </c>
      <c r="AT294" s="11">
        <f t="shared" si="357"/>
        <v>0</v>
      </c>
      <c r="AU294" s="10">
        <f t="shared" si="358"/>
        <v>0</v>
      </c>
    </row>
    <row r="295" spans="2:47" s="17" customFormat="1" ht="12.75">
      <c r="B295" s="53"/>
      <c r="C295" s="43"/>
      <c r="D295" s="43"/>
      <c r="E295" s="43"/>
      <c r="F295" s="43"/>
      <c r="G295" s="13" t="s">
        <v>49</v>
      </c>
      <c r="H295" s="3"/>
      <c r="I295" s="4"/>
      <c r="J295" s="3"/>
      <c r="K295" s="4"/>
      <c r="L295" s="3"/>
      <c r="M295" s="4"/>
      <c r="N295" s="3"/>
      <c r="O295" s="4"/>
      <c r="P295" s="3"/>
      <c r="Q295" s="4"/>
      <c r="R295" s="3"/>
      <c r="S295" s="4"/>
      <c r="T295" s="3"/>
      <c r="U295" s="5"/>
      <c r="V295" s="28">
        <f t="shared" si="359"/>
        <v>0</v>
      </c>
      <c r="W295" s="11"/>
      <c r="X295" s="10"/>
      <c r="Y295" s="59" t="str">
        <f t="shared" si="360"/>
        <v>---</v>
      </c>
      <c r="Z295" s="11">
        <f t="shared" si="363"/>
        <v>0</v>
      </c>
      <c r="AA295" s="11">
        <f t="shared" si="364"/>
        <v>0</v>
      </c>
      <c r="AB295" s="11">
        <f t="shared" si="361"/>
        <v>0</v>
      </c>
      <c r="AC295" s="11">
        <f t="shared" si="362"/>
        <v>0</v>
      </c>
      <c r="AD295" s="11">
        <f t="shared" si="365"/>
        <v>0</v>
      </c>
      <c r="AE295" s="11">
        <f t="shared" si="366"/>
        <v>0</v>
      </c>
      <c r="AF295" s="11">
        <f t="shared" si="367"/>
        <v>0</v>
      </c>
      <c r="AG295" s="32">
        <f t="shared" si="368"/>
        <v>0</v>
      </c>
      <c r="AH295" s="28">
        <f t="shared" si="369"/>
        <v>0</v>
      </c>
      <c r="AI295" s="23"/>
      <c r="AJ295" s="17">
        <v>4</v>
      </c>
      <c r="AK295" s="61" t="s">
        <v>49</v>
      </c>
      <c r="AL295" s="5">
        <v>0</v>
      </c>
      <c r="AN295" s="59" t="str">
        <f t="shared" si="351"/>
        <v>---</v>
      </c>
      <c r="AO295" s="11">
        <f t="shared" si="352"/>
        <v>0</v>
      </c>
      <c r="AP295" s="11">
        <f t="shared" si="353"/>
        <v>0</v>
      </c>
      <c r="AQ295" s="11">
        <f t="shared" si="354"/>
        <v>0</v>
      </c>
      <c r="AR295" s="11">
        <f t="shared" si="355"/>
        <v>0</v>
      </c>
      <c r="AS295" s="11">
        <f t="shared" si="356"/>
        <v>0</v>
      </c>
      <c r="AT295" s="11">
        <f t="shared" si="357"/>
        <v>0</v>
      </c>
      <c r="AU295" s="10">
        <f t="shared" si="358"/>
        <v>0</v>
      </c>
    </row>
    <row r="296" spans="2:47" s="17" customFormat="1" ht="12.75">
      <c r="B296" s="53"/>
      <c r="C296" s="54"/>
      <c r="D296" s="54"/>
      <c r="E296" s="54"/>
      <c r="F296" s="54"/>
      <c r="G296" s="13" t="s">
        <v>49</v>
      </c>
      <c r="H296" s="12"/>
      <c r="I296" s="4"/>
      <c r="J296" s="12"/>
      <c r="K296" s="4"/>
      <c r="L296" s="12"/>
      <c r="M296" s="4"/>
      <c r="N296" s="12"/>
      <c r="O296" s="4"/>
      <c r="P296" s="12"/>
      <c r="Q296" s="4"/>
      <c r="R296" s="12"/>
      <c r="S296" s="4"/>
      <c r="T296" s="12"/>
      <c r="U296" s="5"/>
      <c r="V296" s="28">
        <f t="shared" si="359"/>
        <v>0</v>
      </c>
      <c r="W296" s="9"/>
      <c r="X296" s="10"/>
      <c r="Y296" s="59" t="str">
        <f t="shared" si="360"/>
        <v>---</v>
      </c>
      <c r="Z296" s="11">
        <f t="shared" si="363"/>
        <v>0</v>
      </c>
      <c r="AA296" s="11">
        <f t="shared" si="364"/>
        <v>0</v>
      </c>
      <c r="AB296" s="11">
        <f t="shared" si="361"/>
        <v>0</v>
      </c>
      <c r="AC296" s="11">
        <f t="shared" si="362"/>
        <v>0</v>
      </c>
      <c r="AD296" s="11">
        <f t="shared" si="365"/>
        <v>0</v>
      </c>
      <c r="AE296" s="11">
        <f t="shared" si="366"/>
        <v>0</v>
      </c>
      <c r="AF296" s="11">
        <f t="shared" si="367"/>
        <v>0</v>
      </c>
      <c r="AG296" s="32">
        <f t="shared" si="368"/>
        <v>0</v>
      </c>
      <c r="AH296" s="28">
        <f t="shared" si="369"/>
        <v>0</v>
      </c>
      <c r="AI296" s="23"/>
      <c r="AJ296" s="17">
        <v>5</v>
      </c>
      <c r="AK296" s="61" t="s">
        <v>49</v>
      </c>
      <c r="AL296" s="5">
        <v>0</v>
      </c>
      <c r="AN296" s="59" t="str">
        <f t="shared" si="351"/>
        <v>---</v>
      </c>
      <c r="AO296" s="11">
        <f t="shared" si="352"/>
        <v>0</v>
      </c>
      <c r="AP296" s="11">
        <f t="shared" si="353"/>
        <v>0</v>
      </c>
      <c r="AQ296" s="11">
        <f t="shared" si="354"/>
        <v>0</v>
      </c>
      <c r="AR296" s="11">
        <f t="shared" si="355"/>
        <v>0</v>
      </c>
      <c r="AS296" s="11">
        <f t="shared" si="356"/>
        <v>0</v>
      </c>
      <c r="AT296" s="11">
        <f t="shared" si="357"/>
        <v>0</v>
      </c>
      <c r="AU296" s="10">
        <f t="shared" si="358"/>
        <v>0</v>
      </c>
    </row>
    <row r="297" spans="2:47" s="17" customFormat="1" ht="12.75">
      <c r="B297" s="53"/>
      <c r="C297" s="54"/>
      <c r="D297" s="54"/>
      <c r="E297" s="54"/>
      <c r="F297" s="54"/>
      <c r="G297" s="13" t="s">
        <v>49</v>
      </c>
      <c r="H297" s="12"/>
      <c r="I297" s="4"/>
      <c r="J297" s="12"/>
      <c r="K297" s="4"/>
      <c r="L297" s="12"/>
      <c r="M297" s="4"/>
      <c r="N297" s="12"/>
      <c r="O297" s="4"/>
      <c r="P297" s="12"/>
      <c r="Q297" s="4"/>
      <c r="R297" s="12"/>
      <c r="S297" s="4"/>
      <c r="T297" s="12"/>
      <c r="U297" s="5"/>
      <c r="V297" s="28">
        <f t="shared" si="359"/>
        <v>0</v>
      </c>
      <c r="W297" s="9"/>
      <c r="X297" s="10"/>
      <c r="Y297" s="59" t="str">
        <f t="shared" si="360"/>
        <v>---</v>
      </c>
      <c r="Z297" s="11">
        <f t="shared" si="363"/>
        <v>0</v>
      </c>
      <c r="AA297" s="11">
        <f t="shared" si="364"/>
        <v>0</v>
      </c>
      <c r="AB297" s="11">
        <f t="shared" si="361"/>
        <v>0</v>
      </c>
      <c r="AC297" s="11">
        <f t="shared" si="362"/>
        <v>0</v>
      </c>
      <c r="AD297" s="11">
        <f t="shared" si="365"/>
        <v>0</v>
      </c>
      <c r="AE297" s="11">
        <f t="shared" si="366"/>
        <v>0</v>
      </c>
      <c r="AF297" s="11">
        <f t="shared" si="367"/>
        <v>0</v>
      </c>
      <c r="AG297" s="32">
        <f t="shared" si="368"/>
        <v>0</v>
      </c>
      <c r="AH297" s="28">
        <f t="shared" si="369"/>
        <v>0</v>
      </c>
      <c r="AI297" s="23"/>
      <c r="AJ297" s="17">
        <v>6</v>
      </c>
      <c r="AK297" s="61" t="s">
        <v>49</v>
      </c>
      <c r="AL297" s="5">
        <v>0</v>
      </c>
      <c r="AN297" s="59" t="str">
        <f t="shared" si="351"/>
        <v>---</v>
      </c>
      <c r="AO297" s="11">
        <f t="shared" si="352"/>
        <v>0</v>
      </c>
      <c r="AP297" s="11">
        <f t="shared" si="353"/>
        <v>0</v>
      </c>
      <c r="AQ297" s="11">
        <f t="shared" si="354"/>
        <v>0</v>
      </c>
      <c r="AR297" s="11">
        <f t="shared" si="355"/>
        <v>0</v>
      </c>
      <c r="AS297" s="11">
        <f t="shared" si="356"/>
        <v>0</v>
      </c>
      <c r="AT297" s="11">
        <f t="shared" si="357"/>
        <v>0</v>
      </c>
      <c r="AU297" s="10">
        <f t="shared" si="358"/>
        <v>0</v>
      </c>
    </row>
    <row r="298" spans="2:47" s="17" customFormat="1" ht="12.75">
      <c r="B298" s="53"/>
      <c r="C298" s="54"/>
      <c r="D298" s="54"/>
      <c r="E298" s="54"/>
      <c r="F298" s="54"/>
      <c r="G298" s="13" t="s">
        <v>49</v>
      </c>
      <c r="H298" s="12"/>
      <c r="I298" s="4"/>
      <c r="J298" s="12"/>
      <c r="K298" s="4"/>
      <c r="L298" s="12"/>
      <c r="M298" s="4"/>
      <c r="N298" s="12"/>
      <c r="O298" s="4"/>
      <c r="P298" s="12"/>
      <c r="Q298" s="4"/>
      <c r="R298" s="12"/>
      <c r="S298" s="4"/>
      <c r="T298" s="12"/>
      <c r="U298" s="5"/>
      <c r="V298" s="28">
        <f t="shared" si="359"/>
        <v>0</v>
      </c>
      <c r="W298" s="9"/>
      <c r="X298" s="10"/>
      <c r="Y298" s="59" t="str">
        <f t="shared" si="360"/>
        <v>---</v>
      </c>
      <c r="Z298" s="11">
        <f t="shared" si="363"/>
        <v>0</v>
      </c>
      <c r="AA298" s="11">
        <f t="shared" si="364"/>
        <v>0</v>
      </c>
      <c r="AB298" s="11">
        <f t="shared" si="361"/>
        <v>0</v>
      </c>
      <c r="AC298" s="11">
        <f t="shared" si="362"/>
        <v>0</v>
      </c>
      <c r="AD298" s="11">
        <f t="shared" si="365"/>
        <v>0</v>
      </c>
      <c r="AE298" s="11">
        <f t="shared" si="366"/>
        <v>0</v>
      </c>
      <c r="AF298" s="11">
        <f t="shared" si="367"/>
        <v>0</v>
      </c>
      <c r="AG298" s="32">
        <f t="shared" si="368"/>
        <v>0</v>
      </c>
      <c r="AH298" s="28">
        <f t="shared" si="369"/>
        <v>0</v>
      </c>
      <c r="AI298" s="23"/>
      <c r="AJ298" s="17">
        <v>7</v>
      </c>
      <c r="AK298" s="61" t="s">
        <v>49</v>
      </c>
      <c r="AL298" s="5">
        <v>0</v>
      </c>
      <c r="AN298" s="59" t="str">
        <f t="shared" si="351"/>
        <v>---</v>
      </c>
      <c r="AO298" s="11">
        <f t="shared" si="352"/>
        <v>0</v>
      </c>
      <c r="AP298" s="11">
        <f t="shared" si="353"/>
        <v>0</v>
      </c>
      <c r="AQ298" s="11">
        <f t="shared" si="354"/>
        <v>0</v>
      </c>
      <c r="AR298" s="11">
        <f t="shared" si="355"/>
        <v>0</v>
      </c>
      <c r="AS298" s="11">
        <f t="shared" si="356"/>
        <v>0</v>
      </c>
      <c r="AT298" s="11">
        <f t="shared" si="357"/>
        <v>0</v>
      </c>
      <c r="AU298" s="10">
        <f t="shared" si="358"/>
        <v>0</v>
      </c>
    </row>
    <row r="299" spans="2:47" s="17" customFormat="1" ht="13.5" thickBot="1">
      <c r="B299" s="55"/>
      <c r="C299" s="56"/>
      <c r="D299" s="56"/>
      <c r="E299" s="56"/>
      <c r="F299" s="56"/>
      <c r="G299" s="14"/>
      <c r="H299" s="6"/>
      <c r="I299" s="7"/>
      <c r="J299" s="6"/>
      <c r="K299" s="7"/>
      <c r="L299" s="6"/>
      <c r="M299" s="7"/>
      <c r="N299" s="6"/>
      <c r="O299" s="7"/>
      <c r="P299" s="6"/>
      <c r="Q299" s="7"/>
      <c r="R299" s="6"/>
      <c r="S299" s="7"/>
      <c r="T299" s="6"/>
      <c r="U299" s="8"/>
      <c r="V299" s="8"/>
      <c r="W299" s="9"/>
      <c r="X299" s="10"/>
      <c r="Y299" s="60" t="str">
        <f t="shared" si="360"/>
        <v>---</v>
      </c>
      <c r="Z299" s="11">
        <f t="shared" si="363"/>
        <v>0</v>
      </c>
      <c r="AA299" s="34">
        <f t="shared" si="364"/>
        <v>0</v>
      </c>
      <c r="AB299" s="34">
        <f t="shared" si="361"/>
        <v>0</v>
      </c>
      <c r="AC299" s="34">
        <f t="shared" si="362"/>
        <v>0</v>
      </c>
      <c r="AD299" s="34">
        <f t="shared" si="365"/>
        <v>0</v>
      </c>
      <c r="AE299" s="11">
        <f t="shared" si="366"/>
        <v>0</v>
      </c>
      <c r="AF299" s="11">
        <f t="shared" si="367"/>
        <v>0</v>
      </c>
      <c r="AG299" s="32">
        <f t="shared" si="368"/>
        <v>0</v>
      </c>
      <c r="AH299" s="36">
        <f t="shared" si="369"/>
        <v>0</v>
      </c>
      <c r="AI299" s="23"/>
      <c r="AJ299" s="24">
        <v>8</v>
      </c>
      <c r="AK299" s="62" t="s">
        <v>49</v>
      </c>
      <c r="AL299" s="58">
        <v>0</v>
      </c>
      <c r="AN299" s="71"/>
      <c r="AO299" s="68"/>
      <c r="AP299" s="68"/>
      <c r="AQ299" s="68"/>
      <c r="AR299" s="68"/>
      <c r="AS299" s="68"/>
      <c r="AT299" s="68"/>
      <c r="AU299" s="69"/>
    </row>
    <row r="300" spans="2:47" s="17" customFormat="1" ht="13.5" thickTop="1">
      <c r="B300" s="52">
        <f>B291</f>
        <v>214</v>
      </c>
      <c r="C300" s="43" t="str">
        <f>C291</f>
        <v>A</v>
      </c>
      <c r="D300" s="43" t="str">
        <f>D291</f>
        <v>Bronze</v>
      </c>
      <c r="E300" s="43" t="str">
        <f>E291</f>
        <v>Smooth</v>
      </c>
      <c r="F300" s="2" t="s">
        <v>58</v>
      </c>
      <c r="G300" s="15">
        <f aca="true" t="shared" si="370" ref="G300:G307">G291</f>
        <v>328</v>
      </c>
      <c r="H300" s="3"/>
      <c r="I300" s="4"/>
      <c r="J300" s="3"/>
      <c r="K300" s="4"/>
      <c r="L300" s="3">
        <v>8</v>
      </c>
      <c r="M300" s="4">
        <v>8</v>
      </c>
      <c r="N300" s="3">
        <v>6</v>
      </c>
      <c r="O300" s="4">
        <v>6</v>
      </c>
      <c r="P300" s="3">
        <v>7</v>
      </c>
      <c r="Q300" s="4">
        <v>7</v>
      </c>
      <c r="R300" s="3">
        <v>8</v>
      </c>
      <c r="S300" s="4">
        <v>8</v>
      </c>
      <c r="T300" s="3">
        <v>8</v>
      </c>
      <c r="U300" s="5">
        <v>9</v>
      </c>
      <c r="V300" s="28">
        <f>SUM(H300:U300)</f>
        <v>75</v>
      </c>
      <c r="W300" s="11"/>
      <c r="X300" s="11"/>
      <c r="Y300" s="37"/>
      <c r="Z300" s="75"/>
      <c r="AA300" s="11"/>
      <c r="AB300" s="11"/>
      <c r="AC300" s="11"/>
      <c r="AD300" s="11"/>
      <c r="AE300" s="75"/>
      <c r="AF300" s="75"/>
      <c r="AG300" s="76"/>
      <c r="AH300" s="18"/>
      <c r="AN300" s="59">
        <f aca="true" t="shared" si="371" ref="AN300:AN307">G300</f>
        <v>328</v>
      </c>
      <c r="AO300" s="11">
        <f aca="true" t="shared" si="372" ref="AO300:AO307">SUM(H300:I300)</f>
        <v>0</v>
      </c>
      <c r="AP300" s="11">
        <f aca="true" t="shared" si="373" ref="AP300:AP307">SUM(J300:K300)</f>
        <v>0</v>
      </c>
      <c r="AQ300" s="11">
        <f aca="true" t="shared" si="374" ref="AQ300:AQ307">SUM(L300:M300)</f>
        <v>16</v>
      </c>
      <c r="AR300" s="11">
        <f aca="true" t="shared" si="375" ref="AR300:AR307">SUM(N300:O300)</f>
        <v>12</v>
      </c>
      <c r="AS300" s="11">
        <f aca="true" t="shared" si="376" ref="AS300:AS307">SUM(P300:Q300)</f>
        <v>14</v>
      </c>
      <c r="AT300" s="11">
        <f aca="true" t="shared" si="377" ref="AT300:AT307">SUM(R300:S300)</f>
        <v>16</v>
      </c>
      <c r="AU300" s="10">
        <f aca="true" t="shared" si="378" ref="AU300:AU307">SUM(T300:U300)</f>
        <v>17</v>
      </c>
    </row>
    <row r="301" spans="2:47" s="17" customFormat="1" ht="12.75">
      <c r="B301" s="53"/>
      <c r="C301" s="43"/>
      <c r="D301" s="43"/>
      <c r="E301" s="43"/>
      <c r="F301" s="43"/>
      <c r="G301" s="15" t="str">
        <f t="shared" si="370"/>
        <v>---</v>
      </c>
      <c r="H301" s="3"/>
      <c r="I301" s="4"/>
      <c r="J301" s="3"/>
      <c r="K301" s="4"/>
      <c r="L301" s="3"/>
      <c r="M301" s="4"/>
      <c r="N301" s="3"/>
      <c r="O301" s="4"/>
      <c r="P301" s="3"/>
      <c r="Q301" s="4"/>
      <c r="R301" s="3"/>
      <c r="S301" s="4"/>
      <c r="T301" s="3"/>
      <c r="U301" s="5"/>
      <c r="V301" s="28">
        <f aca="true" t="shared" si="379" ref="V301:V307">SUM(H301:U301)</f>
        <v>0</v>
      </c>
      <c r="W301" s="11"/>
      <c r="X301" s="11"/>
      <c r="Y301" s="38"/>
      <c r="Z301" s="39"/>
      <c r="AA301" s="39"/>
      <c r="AB301" s="39"/>
      <c r="AC301" s="39"/>
      <c r="AD301" s="39"/>
      <c r="AE301" s="39"/>
      <c r="AF301" s="39"/>
      <c r="AG301" s="39"/>
      <c r="AH301" s="39"/>
      <c r="AN301" s="59" t="str">
        <f t="shared" si="371"/>
        <v>---</v>
      </c>
      <c r="AO301" s="11">
        <f t="shared" si="372"/>
        <v>0</v>
      </c>
      <c r="AP301" s="11">
        <f t="shared" si="373"/>
        <v>0</v>
      </c>
      <c r="AQ301" s="11">
        <f t="shared" si="374"/>
        <v>0</v>
      </c>
      <c r="AR301" s="11">
        <f t="shared" si="375"/>
        <v>0</v>
      </c>
      <c r="AS301" s="11">
        <f t="shared" si="376"/>
        <v>0</v>
      </c>
      <c r="AT301" s="11">
        <f t="shared" si="377"/>
        <v>0</v>
      </c>
      <c r="AU301" s="10">
        <f t="shared" si="378"/>
        <v>0</v>
      </c>
    </row>
    <row r="302" spans="2:47" s="17" customFormat="1" ht="12.75">
      <c r="B302" s="53"/>
      <c r="C302" s="43"/>
      <c r="D302" s="43"/>
      <c r="E302" s="43"/>
      <c r="F302" s="43"/>
      <c r="G302" s="15" t="str">
        <f t="shared" si="370"/>
        <v>---</v>
      </c>
      <c r="H302" s="3"/>
      <c r="I302" s="4"/>
      <c r="J302" s="3"/>
      <c r="K302" s="4"/>
      <c r="L302" s="3"/>
      <c r="M302" s="4"/>
      <c r="N302" s="3"/>
      <c r="O302" s="4"/>
      <c r="P302" s="3"/>
      <c r="Q302" s="4"/>
      <c r="R302" s="3"/>
      <c r="S302" s="4"/>
      <c r="T302" s="3"/>
      <c r="U302" s="5"/>
      <c r="V302" s="28">
        <f t="shared" si="379"/>
        <v>0</v>
      </c>
      <c r="W302" s="11"/>
      <c r="X302" s="11"/>
      <c r="Y302" s="37"/>
      <c r="Z302" s="11"/>
      <c r="AA302" s="11"/>
      <c r="AB302" s="11"/>
      <c r="AC302" s="11"/>
      <c r="AD302" s="11"/>
      <c r="AE302" s="11"/>
      <c r="AF302" s="11"/>
      <c r="AG302" s="21"/>
      <c r="AH302" s="18"/>
      <c r="AN302" s="59" t="str">
        <f t="shared" si="371"/>
        <v>---</v>
      </c>
      <c r="AO302" s="11">
        <f t="shared" si="372"/>
        <v>0</v>
      </c>
      <c r="AP302" s="11">
        <f t="shared" si="373"/>
        <v>0</v>
      </c>
      <c r="AQ302" s="11">
        <f t="shared" si="374"/>
        <v>0</v>
      </c>
      <c r="AR302" s="11">
        <f t="shared" si="375"/>
        <v>0</v>
      </c>
      <c r="AS302" s="11">
        <f t="shared" si="376"/>
        <v>0</v>
      </c>
      <c r="AT302" s="11">
        <f t="shared" si="377"/>
        <v>0</v>
      </c>
      <c r="AU302" s="10">
        <f t="shared" si="378"/>
        <v>0</v>
      </c>
    </row>
    <row r="303" spans="2:47" s="17" customFormat="1" ht="12.75">
      <c r="B303" s="53"/>
      <c r="C303" s="43"/>
      <c r="D303" s="43"/>
      <c r="E303" s="43"/>
      <c r="F303" s="43"/>
      <c r="G303" s="15" t="str">
        <f t="shared" si="370"/>
        <v>---</v>
      </c>
      <c r="H303" s="3"/>
      <c r="I303" s="4"/>
      <c r="J303" s="3"/>
      <c r="K303" s="4"/>
      <c r="L303" s="3"/>
      <c r="M303" s="4"/>
      <c r="N303" s="3"/>
      <c r="O303" s="4"/>
      <c r="P303" s="3"/>
      <c r="Q303" s="4"/>
      <c r="R303" s="3"/>
      <c r="S303" s="4"/>
      <c r="T303" s="3"/>
      <c r="U303" s="5"/>
      <c r="V303" s="28">
        <f t="shared" si="379"/>
        <v>0</v>
      </c>
      <c r="W303" s="11"/>
      <c r="X303" s="11"/>
      <c r="Y303" s="37"/>
      <c r="Z303" s="11"/>
      <c r="AA303" s="11"/>
      <c r="AB303" s="11"/>
      <c r="AC303" s="11"/>
      <c r="AD303" s="11"/>
      <c r="AE303" s="11"/>
      <c r="AF303" s="11"/>
      <c r="AG303" s="21"/>
      <c r="AH303" s="18"/>
      <c r="AN303" s="59" t="str">
        <f t="shared" si="371"/>
        <v>---</v>
      </c>
      <c r="AO303" s="11">
        <f t="shared" si="372"/>
        <v>0</v>
      </c>
      <c r="AP303" s="11">
        <f t="shared" si="373"/>
        <v>0</v>
      </c>
      <c r="AQ303" s="11">
        <f t="shared" si="374"/>
        <v>0</v>
      </c>
      <c r="AR303" s="11">
        <f t="shared" si="375"/>
        <v>0</v>
      </c>
      <c r="AS303" s="11">
        <f t="shared" si="376"/>
        <v>0</v>
      </c>
      <c r="AT303" s="11">
        <f t="shared" si="377"/>
        <v>0</v>
      </c>
      <c r="AU303" s="10">
        <f t="shared" si="378"/>
        <v>0</v>
      </c>
    </row>
    <row r="304" spans="2:47" s="17" customFormat="1" ht="12.75">
      <c r="B304" s="53"/>
      <c r="C304" s="43"/>
      <c r="D304" s="43"/>
      <c r="E304" s="43"/>
      <c r="F304" s="43"/>
      <c r="G304" s="15" t="str">
        <f t="shared" si="370"/>
        <v>---</v>
      </c>
      <c r="H304" s="3"/>
      <c r="I304" s="4"/>
      <c r="J304" s="3"/>
      <c r="K304" s="4"/>
      <c r="L304" s="3"/>
      <c r="M304" s="4"/>
      <c r="N304" s="3"/>
      <c r="O304" s="4"/>
      <c r="P304" s="3"/>
      <c r="Q304" s="4"/>
      <c r="R304" s="3"/>
      <c r="S304" s="4"/>
      <c r="T304" s="3"/>
      <c r="U304" s="5"/>
      <c r="V304" s="28">
        <f t="shared" si="379"/>
        <v>0</v>
      </c>
      <c r="W304" s="11"/>
      <c r="X304" s="11"/>
      <c r="Y304" s="37"/>
      <c r="Z304" s="11"/>
      <c r="AA304" s="11"/>
      <c r="AB304" s="11"/>
      <c r="AC304" s="11"/>
      <c r="AD304" s="11"/>
      <c r="AE304" s="11"/>
      <c r="AF304" s="11"/>
      <c r="AG304" s="21"/>
      <c r="AH304" s="18"/>
      <c r="AN304" s="59" t="str">
        <f t="shared" si="371"/>
        <v>---</v>
      </c>
      <c r="AO304" s="11">
        <f t="shared" si="372"/>
        <v>0</v>
      </c>
      <c r="AP304" s="11">
        <f t="shared" si="373"/>
        <v>0</v>
      </c>
      <c r="AQ304" s="11">
        <f t="shared" si="374"/>
        <v>0</v>
      </c>
      <c r="AR304" s="11">
        <f t="shared" si="375"/>
        <v>0</v>
      </c>
      <c r="AS304" s="11">
        <f t="shared" si="376"/>
        <v>0</v>
      </c>
      <c r="AT304" s="11">
        <f t="shared" si="377"/>
        <v>0</v>
      </c>
      <c r="AU304" s="10">
        <f t="shared" si="378"/>
        <v>0</v>
      </c>
    </row>
    <row r="305" spans="2:47" s="17" customFormat="1" ht="12.75">
      <c r="B305" s="53"/>
      <c r="C305" s="54"/>
      <c r="D305" s="54"/>
      <c r="E305" s="54"/>
      <c r="F305" s="54"/>
      <c r="G305" s="15" t="str">
        <f t="shared" si="370"/>
        <v>---</v>
      </c>
      <c r="H305" s="12"/>
      <c r="I305" s="4"/>
      <c r="J305" s="12"/>
      <c r="K305" s="4"/>
      <c r="L305" s="12"/>
      <c r="M305" s="4"/>
      <c r="N305" s="12"/>
      <c r="O305" s="4"/>
      <c r="P305" s="12"/>
      <c r="Q305" s="4"/>
      <c r="R305" s="12"/>
      <c r="S305" s="4"/>
      <c r="T305" s="12"/>
      <c r="U305" s="5"/>
      <c r="V305" s="28">
        <f t="shared" si="379"/>
        <v>0</v>
      </c>
      <c r="W305" s="9"/>
      <c r="X305" s="11"/>
      <c r="Y305" s="37"/>
      <c r="Z305" s="11"/>
      <c r="AA305" s="11"/>
      <c r="AB305" s="11"/>
      <c r="AC305" s="11"/>
      <c r="AD305" s="11"/>
      <c r="AE305" s="11"/>
      <c r="AF305" s="11"/>
      <c r="AG305" s="21"/>
      <c r="AH305" s="18"/>
      <c r="AN305" s="59" t="str">
        <f t="shared" si="371"/>
        <v>---</v>
      </c>
      <c r="AO305" s="11">
        <f t="shared" si="372"/>
        <v>0</v>
      </c>
      <c r="AP305" s="11">
        <f t="shared" si="373"/>
        <v>0</v>
      </c>
      <c r="AQ305" s="11">
        <f t="shared" si="374"/>
        <v>0</v>
      </c>
      <c r="AR305" s="11">
        <f t="shared" si="375"/>
        <v>0</v>
      </c>
      <c r="AS305" s="11">
        <f t="shared" si="376"/>
        <v>0</v>
      </c>
      <c r="AT305" s="11">
        <f t="shared" si="377"/>
        <v>0</v>
      </c>
      <c r="AU305" s="10">
        <f t="shared" si="378"/>
        <v>0</v>
      </c>
    </row>
    <row r="306" spans="2:47" s="17" customFormat="1" ht="12.75">
      <c r="B306" s="53"/>
      <c r="C306" s="54"/>
      <c r="D306" s="54"/>
      <c r="E306" s="54"/>
      <c r="F306" s="54"/>
      <c r="G306" s="15" t="str">
        <f t="shared" si="370"/>
        <v>---</v>
      </c>
      <c r="H306" s="12"/>
      <c r="I306" s="4"/>
      <c r="J306" s="12"/>
      <c r="K306" s="4"/>
      <c r="L306" s="12"/>
      <c r="M306" s="4"/>
      <c r="N306" s="12"/>
      <c r="O306" s="4"/>
      <c r="P306" s="12"/>
      <c r="Q306" s="4"/>
      <c r="R306" s="12"/>
      <c r="S306" s="4"/>
      <c r="T306" s="12"/>
      <c r="U306" s="5"/>
      <c r="V306" s="28">
        <f t="shared" si="379"/>
        <v>0</v>
      </c>
      <c r="W306" s="11"/>
      <c r="X306" s="11"/>
      <c r="Y306" s="37"/>
      <c r="Z306" s="11"/>
      <c r="AA306" s="11"/>
      <c r="AB306" s="11"/>
      <c r="AC306" s="11"/>
      <c r="AD306" s="11"/>
      <c r="AE306" s="11"/>
      <c r="AF306" s="11"/>
      <c r="AG306" s="21"/>
      <c r="AH306" s="18"/>
      <c r="AN306" s="59" t="str">
        <f t="shared" si="371"/>
        <v>---</v>
      </c>
      <c r="AO306" s="11">
        <f t="shared" si="372"/>
        <v>0</v>
      </c>
      <c r="AP306" s="11">
        <f t="shared" si="373"/>
        <v>0</v>
      </c>
      <c r="AQ306" s="11">
        <f t="shared" si="374"/>
        <v>0</v>
      </c>
      <c r="AR306" s="11">
        <f t="shared" si="375"/>
        <v>0</v>
      </c>
      <c r="AS306" s="11">
        <f t="shared" si="376"/>
        <v>0</v>
      </c>
      <c r="AT306" s="11">
        <f t="shared" si="377"/>
        <v>0</v>
      </c>
      <c r="AU306" s="10">
        <f t="shared" si="378"/>
        <v>0</v>
      </c>
    </row>
    <row r="307" spans="2:47" s="17" customFormat="1" ht="12.75">
      <c r="B307" s="53"/>
      <c r="C307" s="54"/>
      <c r="D307" s="54"/>
      <c r="E307" s="54"/>
      <c r="F307" s="54"/>
      <c r="G307" s="15" t="str">
        <f t="shared" si="370"/>
        <v>---</v>
      </c>
      <c r="H307" s="12"/>
      <c r="I307" s="4"/>
      <c r="J307" s="12"/>
      <c r="K307" s="4"/>
      <c r="L307" s="12"/>
      <c r="M307" s="4"/>
      <c r="N307" s="12"/>
      <c r="O307" s="4"/>
      <c r="P307" s="12"/>
      <c r="Q307" s="4"/>
      <c r="R307" s="12"/>
      <c r="S307" s="4"/>
      <c r="T307" s="12"/>
      <c r="U307" s="5"/>
      <c r="V307" s="28">
        <f t="shared" si="379"/>
        <v>0</v>
      </c>
      <c r="W307" s="11"/>
      <c r="X307" s="11"/>
      <c r="Y307" s="37"/>
      <c r="Z307" s="11"/>
      <c r="AA307" s="11"/>
      <c r="AB307" s="11"/>
      <c r="AC307" s="11"/>
      <c r="AD307" s="11"/>
      <c r="AE307" s="11"/>
      <c r="AF307" s="11"/>
      <c r="AG307" s="21"/>
      <c r="AH307" s="18"/>
      <c r="AN307" s="59" t="str">
        <f t="shared" si="371"/>
        <v>---</v>
      </c>
      <c r="AO307" s="11">
        <f t="shared" si="372"/>
        <v>0</v>
      </c>
      <c r="AP307" s="11">
        <f t="shared" si="373"/>
        <v>0</v>
      </c>
      <c r="AQ307" s="11">
        <f t="shared" si="374"/>
        <v>0</v>
      </c>
      <c r="AR307" s="11">
        <f t="shared" si="375"/>
        <v>0</v>
      </c>
      <c r="AS307" s="11">
        <f t="shared" si="376"/>
        <v>0</v>
      </c>
      <c r="AT307" s="11">
        <f t="shared" si="377"/>
        <v>0</v>
      </c>
      <c r="AU307" s="10">
        <f t="shared" si="378"/>
        <v>0</v>
      </c>
    </row>
    <row r="308" spans="2:47" s="17" customFormat="1" ht="13.5" thickBot="1">
      <c r="B308" s="55"/>
      <c r="C308" s="56"/>
      <c r="D308" s="56"/>
      <c r="E308" s="56"/>
      <c r="F308" s="56"/>
      <c r="G308" s="14"/>
      <c r="H308" s="6"/>
      <c r="I308" s="7"/>
      <c r="J308" s="6"/>
      <c r="K308" s="7"/>
      <c r="L308" s="6"/>
      <c r="M308" s="7"/>
      <c r="N308" s="6"/>
      <c r="O308" s="7"/>
      <c r="P308" s="6"/>
      <c r="Q308" s="7"/>
      <c r="R308" s="6"/>
      <c r="S308" s="7"/>
      <c r="T308" s="6"/>
      <c r="U308" s="8"/>
      <c r="V308" s="8"/>
      <c r="W308" s="11"/>
      <c r="X308" s="11"/>
      <c r="Y308" s="37"/>
      <c r="Z308" s="21"/>
      <c r="AA308" s="21"/>
      <c r="AB308" s="21"/>
      <c r="AC308" s="21"/>
      <c r="AD308" s="21"/>
      <c r="AE308" s="21"/>
      <c r="AF308" s="21"/>
      <c r="AG308" s="21"/>
      <c r="AH308" s="18"/>
      <c r="AN308" s="71"/>
      <c r="AO308" s="68"/>
      <c r="AP308" s="68"/>
      <c r="AQ308" s="68"/>
      <c r="AR308" s="68"/>
      <c r="AS308" s="68"/>
      <c r="AT308" s="68"/>
      <c r="AU308" s="69"/>
    </row>
    <row r="309" spans="2:47" s="17" customFormat="1" ht="13.5" thickTop="1">
      <c r="B309" s="52">
        <f>B291</f>
        <v>214</v>
      </c>
      <c r="C309" s="43" t="str">
        <f>C291</f>
        <v>A</v>
      </c>
      <c r="D309" s="43" t="str">
        <f>D291</f>
        <v>Bronze</v>
      </c>
      <c r="E309" s="43" t="str">
        <f>E291</f>
        <v>Smooth</v>
      </c>
      <c r="F309" s="2" t="s">
        <v>43</v>
      </c>
      <c r="G309" s="15">
        <f aca="true" t="shared" si="380" ref="G309:G316">G291</f>
        <v>328</v>
      </c>
      <c r="H309" s="3"/>
      <c r="I309" s="4"/>
      <c r="J309" s="3"/>
      <c r="K309" s="4"/>
      <c r="L309" s="3">
        <v>8</v>
      </c>
      <c r="M309" s="4">
        <v>8</v>
      </c>
      <c r="N309" s="3">
        <v>6</v>
      </c>
      <c r="O309" s="4">
        <v>6</v>
      </c>
      <c r="P309" s="3">
        <v>7</v>
      </c>
      <c r="Q309" s="4">
        <v>7</v>
      </c>
      <c r="R309" s="3">
        <v>8</v>
      </c>
      <c r="S309" s="4">
        <v>8</v>
      </c>
      <c r="T309" s="3">
        <v>8</v>
      </c>
      <c r="U309" s="5">
        <v>8</v>
      </c>
      <c r="V309" s="28">
        <f>SUM(H309:U309)</f>
        <v>74</v>
      </c>
      <c r="W309" s="9"/>
      <c r="X309" s="11"/>
      <c r="Y309" s="37"/>
      <c r="Z309" s="11"/>
      <c r="AA309" s="11"/>
      <c r="AB309" s="11"/>
      <c r="AC309" s="11"/>
      <c r="AD309" s="11"/>
      <c r="AE309" s="11"/>
      <c r="AF309" s="11"/>
      <c r="AG309" s="21"/>
      <c r="AH309" s="18"/>
      <c r="AN309" s="59">
        <f aca="true" t="shared" si="381" ref="AN309:AN316">G309</f>
        <v>328</v>
      </c>
      <c r="AO309" s="11">
        <f aca="true" t="shared" si="382" ref="AO309:AO316">SUM(H309:I309)</f>
        <v>0</v>
      </c>
      <c r="AP309" s="11">
        <f aca="true" t="shared" si="383" ref="AP309:AP316">SUM(J309:K309)</f>
        <v>0</v>
      </c>
      <c r="AQ309" s="11">
        <f aca="true" t="shared" si="384" ref="AQ309:AQ316">SUM(L309:M309)</f>
        <v>16</v>
      </c>
      <c r="AR309" s="11">
        <f aca="true" t="shared" si="385" ref="AR309:AR316">SUM(N309:O309)</f>
        <v>12</v>
      </c>
      <c r="AS309" s="11">
        <f aca="true" t="shared" si="386" ref="AS309:AS316">SUM(P309:Q309)</f>
        <v>14</v>
      </c>
      <c r="AT309" s="11">
        <f aca="true" t="shared" si="387" ref="AT309:AT316">SUM(R309:S309)</f>
        <v>16</v>
      </c>
      <c r="AU309" s="10">
        <f aca="true" t="shared" si="388" ref="AU309:AU316">SUM(T309:U309)</f>
        <v>16</v>
      </c>
    </row>
    <row r="310" spans="2:47" s="17" customFormat="1" ht="12.75">
      <c r="B310" s="53"/>
      <c r="C310" s="43"/>
      <c r="D310" s="43"/>
      <c r="E310" s="43"/>
      <c r="F310" s="43"/>
      <c r="G310" s="15" t="str">
        <f t="shared" si="380"/>
        <v>---</v>
      </c>
      <c r="H310" s="3"/>
      <c r="I310" s="4"/>
      <c r="J310" s="3"/>
      <c r="K310" s="4"/>
      <c r="L310" s="3"/>
      <c r="M310" s="4"/>
      <c r="N310" s="3"/>
      <c r="O310" s="4"/>
      <c r="P310" s="3"/>
      <c r="Q310" s="4"/>
      <c r="R310" s="3"/>
      <c r="S310" s="4"/>
      <c r="T310" s="3"/>
      <c r="U310" s="5"/>
      <c r="V310" s="28">
        <f aca="true" t="shared" si="389" ref="V310:V316">SUM(H310:U310)</f>
        <v>0</v>
      </c>
      <c r="W310" s="11"/>
      <c r="X310" s="11"/>
      <c r="Y310" s="37"/>
      <c r="Z310" s="11"/>
      <c r="AA310" s="11"/>
      <c r="AB310" s="11"/>
      <c r="AC310" s="11"/>
      <c r="AD310" s="11"/>
      <c r="AE310" s="11"/>
      <c r="AF310" s="11"/>
      <c r="AG310" s="21"/>
      <c r="AH310" s="18"/>
      <c r="AN310" s="59" t="str">
        <f t="shared" si="381"/>
        <v>---</v>
      </c>
      <c r="AO310" s="11">
        <f t="shared" si="382"/>
        <v>0</v>
      </c>
      <c r="AP310" s="11">
        <f t="shared" si="383"/>
        <v>0</v>
      </c>
      <c r="AQ310" s="11">
        <f t="shared" si="384"/>
        <v>0</v>
      </c>
      <c r="AR310" s="11">
        <f t="shared" si="385"/>
        <v>0</v>
      </c>
      <c r="AS310" s="11">
        <f t="shared" si="386"/>
        <v>0</v>
      </c>
      <c r="AT310" s="11">
        <f t="shared" si="387"/>
        <v>0</v>
      </c>
      <c r="AU310" s="10">
        <f t="shared" si="388"/>
        <v>0</v>
      </c>
    </row>
    <row r="311" spans="2:47" s="17" customFormat="1" ht="12.75">
      <c r="B311" s="53"/>
      <c r="C311" s="43"/>
      <c r="D311" s="43"/>
      <c r="E311" s="43"/>
      <c r="F311" s="43"/>
      <c r="G311" s="15" t="str">
        <f t="shared" si="380"/>
        <v>---</v>
      </c>
      <c r="H311" s="3"/>
      <c r="I311" s="4"/>
      <c r="J311" s="3"/>
      <c r="K311" s="4"/>
      <c r="L311" s="3"/>
      <c r="M311" s="4"/>
      <c r="N311" s="3"/>
      <c r="O311" s="4"/>
      <c r="P311" s="3"/>
      <c r="Q311" s="4"/>
      <c r="R311" s="3"/>
      <c r="S311" s="4"/>
      <c r="T311" s="3"/>
      <c r="U311" s="5"/>
      <c r="V311" s="28">
        <f t="shared" si="389"/>
        <v>0</v>
      </c>
      <c r="W311" s="11"/>
      <c r="X311" s="11"/>
      <c r="Y311" s="37"/>
      <c r="Z311" s="11"/>
      <c r="AA311" s="11"/>
      <c r="AB311" s="11"/>
      <c r="AC311" s="11"/>
      <c r="AD311" s="11"/>
      <c r="AE311" s="11"/>
      <c r="AF311" s="11"/>
      <c r="AG311" s="21"/>
      <c r="AH311" s="18"/>
      <c r="AN311" s="59" t="str">
        <f t="shared" si="381"/>
        <v>---</v>
      </c>
      <c r="AO311" s="11">
        <f t="shared" si="382"/>
        <v>0</v>
      </c>
      <c r="AP311" s="11">
        <f t="shared" si="383"/>
        <v>0</v>
      </c>
      <c r="AQ311" s="11">
        <f t="shared" si="384"/>
        <v>0</v>
      </c>
      <c r="AR311" s="11">
        <f t="shared" si="385"/>
        <v>0</v>
      </c>
      <c r="AS311" s="11">
        <f t="shared" si="386"/>
        <v>0</v>
      </c>
      <c r="AT311" s="11">
        <f t="shared" si="387"/>
        <v>0</v>
      </c>
      <c r="AU311" s="10">
        <f t="shared" si="388"/>
        <v>0</v>
      </c>
    </row>
    <row r="312" spans="2:47" s="17" customFormat="1" ht="12.75">
      <c r="B312" s="53"/>
      <c r="C312" s="43"/>
      <c r="D312" s="43"/>
      <c r="E312" s="43"/>
      <c r="F312" s="43"/>
      <c r="G312" s="15" t="str">
        <f t="shared" si="380"/>
        <v>---</v>
      </c>
      <c r="H312" s="3"/>
      <c r="I312" s="4"/>
      <c r="J312" s="3"/>
      <c r="K312" s="4"/>
      <c r="L312" s="3"/>
      <c r="M312" s="4"/>
      <c r="N312" s="3"/>
      <c r="O312" s="4"/>
      <c r="P312" s="3"/>
      <c r="Q312" s="4"/>
      <c r="R312" s="3"/>
      <c r="S312" s="4"/>
      <c r="T312" s="3"/>
      <c r="U312" s="5"/>
      <c r="V312" s="28">
        <f t="shared" si="389"/>
        <v>0</v>
      </c>
      <c r="W312" s="11"/>
      <c r="X312" s="11"/>
      <c r="Y312" s="37"/>
      <c r="Z312" s="11"/>
      <c r="AA312" s="11"/>
      <c r="AB312" s="11"/>
      <c r="AC312" s="11"/>
      <c r="AD312" s="11"/>
      <c r="AE312" s="11"/>
      <c r="AF312" s="11"/>
      <c r="AG312" s="21"/>
      <c r="AH312" s="18"/>
      <c r="AN312" s="59" t="str">
        <f t="shared" si="381"/>
        <v>---</v>
      </c>
      <c r="AO312" s="11">
        <f t="shared" si="382"/>
        <v>0</v>
      </c>
      <c r="AP312" s="11">
        <f t="shared" si="383"/>
        <v>0</v>
      </c>
      <c r="AQ312" s="11">
        <f t="shared" si="384"/>
        <v>0</v>
      </c>
      <c r="AR312" s="11">
        <f t="shared" si="385"/>
        <v>0</v>
      </c>
      <c r="AS312" s="11">
        <f t="shared" si="386"/>
        <v>0</v>
      </c>
      <c r="AT312" s="11">
        <f t="shared" si="387"/>
        <v>0</v>
      </c>
      <c r="AU312" s="10">
        <f t="shared" si="388"/>
        <v>0</v>
      </c>
    </row>
    <row r="313" spans="2:47" s="17" customFormat="1" ht="12.75">
      <c r="B313" s="53"/>
      <c r="C313" s="43"/>
      <c r="D313" s="43"/>
      <c r="E313" s="43"/>
      <c r="F313" s="43"/>
      <c r="G313" s="15" t="str">
        <f t="shared" si="380"/>
        <v>---</v>
      </c>
      <c r="H313" s="3"/>
      <c r="I313" s="4"/>
      <c r="J313" s="3"/>
      <c r="K313" s="4"/>
      <c r="L313" s="3"/>
      <c r="M313" s="4"/>
      <c r="N313" s="3"/>
      <c r="O313" s="4"/>
      <c r="P313" s="3"/>
      <c r="Q313" s="4"/>
      <c r="R313" s="3"/>
      <c r="S313" s="4"/>
      <c r="T313" s="3"/>
      <c r="U313" s="5"/>
      <c r="V313" s="28">
        <f t="shared" si="389"/>
        <v>0</v>
      </c>
      <c r="W313" s="11"/>
      <c r="X313" s="11"/>
      <c r="Y313" s="37"/>
      <c r="Z313" s="11"/>
      <c r="AA313" s="11"/>
      <c r="AB313" s="11"/>
      <c r="AC313" s="11"/>
      <c r="AD313" s="11"/>
      <c r="AE313" s="11"/>
      <c r="AF313" s="11"/>
      <c r="AG313" s="21"/>
      <c r="AH313" s="18"/>
      <c r="AN313" s="59" t="str">
        <f t="shared" si="381"/>
        <v>---</v>
      </c>
      <c r="AO313" s="11">
        <f t="shared" si="382"/>
        <v>0</v>
      </c>
      <c r="AP313" s="11">
        <f t="shared" si="383"/>
        <v>0</v>
      </c>
      <c r="AQ313" s="11">
        <f t="shared" si="384"/>
        <v>0</v>
      </c>
      <c r="AR313" s="11">
        <f t="shared" si="385"/>
        <v>0</v>
      </c>
      <c r="AS313" s="11">
        <f t="shared" si="386"/>
        <v>0</v>
      </c>
      <c r="AT313" s="11">
        <f t="shared" si="387"/>
        <v>0</v>
      </c>
      <c r="AU313" s="10">
        <f t="shared" si="388"/>
        <v>0</v>
      </c>
    </row>
    <row r="314" spans="2:47" s="17" customFormat="1" ht="12.75">
      <c r="B314" s="53"/>
      <c r="C314" s="54"/>
      <c r="D314" s="54"/>
      <c r="E314" s="54"/>
      <c r="F314" s="54"/>
      <c r="G314" s="15" t="str">
        <f t="shared" si="380"/>
        <v>---</v>
      </c>
      <c r="H314" s="12"/>
      <c r="I314" s="4"/>
      <c r="J314" s="12"/>
      <c r="K314" s="4"/>
      <c r="L314" s="12"/>
      <c r="M314" s="4"/>
      <c r="N314" s="12"/>
      <c r="O314" s="4"/>
      <c r="P314" s="12"/>
      <c r="Q314" s="4"/>
      <c r="R314" s="12"/>
      <c r="S314" s="4"/>
      <c r="T314" s="12"/>
      <c r="U314" s="5"/>
      <c r="V314" s="28">
        <f t="shared" si="389"/>
        <v>0</v>
      </c>
      <c r="W314" s="9"/>
      <c r="X314" s="11"/>
      <c r="Y314" s="37"/>
      <c r="Z314" s="11"/>
      <c r="AA314" s="11"/>
      <c r="AB314" s="11"/>
      <c r="AC314" s="11"/>
      <c r="AD314" s="11"/>
      <c r="AE314" s="11"/>
      <c r="AF314" s="11"/>
      <c r="AG314" s="21"/>
      <c r="AH314" s="18"/>
      <c r="AN314" s="59" t="str">
        <f t="shared" si="381"/>
        <v>---</v>
      </c>
      <c r="AO314" s="11">
        <f t="shared" si="382"/>
        <v>0</v>
      </c>
      <c r="AP314" s="11">
        <f t="shared" si="383"/>
        <v>0</v>
      </c>
      <c r="AQ314" s="11">
        <f t="shared" si="384"/>
        <v>0</v>
      </c>
      <c r="AR314" s="11">
        <f t="shared" si="385"/>
        <v>0</v>
      </c>
      <c r="AS314" s="11">
        <f t="shared" si="386"/>
        <v>0</v>
      </c>
      <c r="AT314" s="11">
        <f t="shared" si="387"/>
        <v>0</v>
      </c>
      <c r="AU314" s="10">
        <f t="shared" si="388"/>
        <v>0</v>
      </c>
    </row>
    <row r="315" spans="2:47" s="17" customFormat="1" ht="12.75">
      <c r="B315" s="53"/>
      <c r="C315" s="54"/>
      <c r="D315" s="54"/>
      <c r="E315" s="54"/>
      <c r="F315" s="54"/>
      <c r="G315" s="15" t="str">
        <f t="shared" si="380"/>
        <v>---</v>
      </c>
      <c r="H315" s="12"/>
      <c r="I315" s="4"/>
      <c r="J315" s="12"/>
      <c r="K315" s="4"/>
      <c r="L315" s="12"/>
      <c r="M315" s="4"/>
      <c r="N315" s="12"/>
      <c r="O315" s="4"/>
      <c r="P315" s="12"/>
      <c r="Q315" s="4"/>
      <c r="R315" s="12"/>
      <c r="S315" s="4"/>
      <c r="T315" s="12"/>
      <c r="U315" s="5"/>
      <c r="V315" s="28">
        <f t="shared" si="389"/>
        <v>0</v>
      </c>
      <c r="W315" s="9"/>
      <c r="X315" s="11"/>
      <c r="Y315" s="37"/>
      <c r="Z315" s="11"/>
      <c r="AA315" s="11"/>
      <c r="AB315" s="11"/>
      <c r="AC315" s="11"/>
      <c r="AD315" s="11"/>
      <c r="AE315" s="11"/>
      <c r="AF315" s="11"/>
      <c r="AG315" s="21"/>
      <c r="AH315" s="18"/>
      <c r="AN315" s="59" t="str">
        <f t="shared" si="381"/>
        <v>---</v>
      </c>
      <c r="AO315" s="11">
        <f t="shared" si="382"/>
        <v>0</v>
      </c>
      <c r="AP315" s="11">
        <f t="shared" si="383"/>
        <v>0</v>
      </c>
      <c r="AQ315" s="11">
        <f t="shared" si="384"/>
        <v>0</v>
      </c>
      <c r="AR315" s="11">
        <f t="shared" si="385"/>
        <v>0</v>
      </c>
      <c r="AS315" s="11">
        <f t="shared" si="386"/>
        <v>0</v>
      </c>
      <c r="AT315" s="11">
        <f t="shared" si="387"/>
        <v>0</v>
      </c>
      <c r="AU315" s="10">
        <f t="shared" si="388"/>
        <v>0</v>
      </c>
    </row>
    <row r="316" spans="2:47" s="17" customFormat="1" ht="12.75">
      <c r="B316" s="53"/>
      <c r="C316" s="54"/>
      <c r="D316" s="54"/>
      <c r="E316" s="54"/>
      <c r="F316" s="54"/>
      <c r="G316" s="15" t="str">
        <f t="shared" si="380"/>
        <v>---</v>
      </c>
      <c r="H316" s="12"/>
      <c r="I316" s="4"/>
      <c r="J316" s="12"/>
      <c r="K316" s="4"/>
      <c r="L316" s="12"/>
      <c r="M316" s="4"/>
      <c r="N316" s="12"/>
      <c r="O316" s="4"/>
      <c r="P316" s="12"/>
      <c r="Q316" s="4"/>
      <c r="R316" s="12"/>
      <c r="S316" s="4"/>
      <c r="T316" s="12"/>
      <c r="U316" s="5"/>
      <c r="V316" s="28">
        <f t="shared" si="389"/>
        <v>0</v>
      </c>
      <c r="W316" s="9"/>
      <c r="X316" s="11"/>
      <c r="Y316" s="37"/>
      <c r="Z316" s="11"/>
      <c r="AA316" s="11"/>
      <c r="AB316" s="11"/>
      <c r="AC316" s="11"/>
      <c r="AD316" s="11"/>
      <c r="AE316" s="11"/>
      <c r="AF316" s="11"/>
      <c r="AG316" s="21"/>
      <c r="AH316" s="18"/>
      <c r="AN316" s="59" t="str">
        <f t="shared" si="381"/>
        <v>---</v>
      </c>
      <c r="AO316" s="11">
        <f t="shared" si="382"/>
        <v>0</v>
      </c>
      <c r="AP316" s="11">
        <f t="shared" si="383"/>
        <v>0</v>
      </c>
      <c r="AQ316" s="11">
        <f t="shared" si="384"/>
        <v>0</v>
      </c>
      <c r="AR316" s="11">
        <f t="shared" si="385"/>
        <v>0</v>
      </c>
      <c r="AS316" s="11">
        <f t="shared" si="386"/>
        <v>0</v>
      </c>
      <c r="AT316" s="11">
        <f t="shared" si="387"/>
        <v>0</v>
      </c>
      <c r="AU316" s="10">
        <f t="shared" si="388"/>
        <v>0</v>
      </c>
    </row>
    <row r="317" spans="2:47" s="17" customFormat="1" ht="13.5" thickBot="1">
      <c r="B317" s="57"/>
      <c r="C317" s="56"/>
      <c r="D317" s="56"/>
      <c r="E317" s="56"/>
      <c r="F317" s="56"/>
      <c r="G317" s="14"/>
      <c r="H317" s="6"/>
      <c r="I317" s="7"/>
      <c r="J317" s="6"/>
      <c r="K317" s="7"/>
      <c r="L317" s="6"/>
      <c r="M317" s="7"/>
      <c r="N317" s="6"/>
      <c r="O317" s="7"/>
      <c r="P317" s="6"/>
      <c r="Q317" s="7"/>
      <c r="R317" s="6"/>
      <c r="S317" s="7"/>
      <c r="T317" s="6"/>
      <c r="U317" s="8"/>
      <c r="V317" s="8"/>
      <c r="W317" s="9"/>
      <c r="X317" s="11"/>
      <c r="Y317" s="37"/>
      <c r="Z317" s="21"/>
      <c r="AA317" s="21"/>
      <c r="AB317" s="21"/>
      <c r="AC317" s="21"/>
      <c r="AD317" s="21"/>
      <c r="AE317" s="21"/>
      <c r="AF317" s="21"/>
      <c r="AG317" s="21"/>
      <c r="AH317" s="18"/>
      <c r="AN317" s="72"/>
      <c r="AO317" s="33"/>
      <c r="AP317" s="33"/>
      <c r="AQ317" s="33"/>
      <c r="AR317" s="33"/>
      <c r="AS317" s="33"/>
      <c r="AT317" s="33"/>
      <c r="AU317" s="67"/>
    </row>
    <row r="318" spans="7:34" s="17" customFormat="1" ht="13.5" thickTop="1">
      <c r="G318" s="18"/>
      <c r="I318" s="18"/>
      <c r="K318" s="18"/>
      <c r="M318" s="18"/>
      <c r="O318" s="18"/>
      <c r="Q318" s="18"/>
      <c r="S318" s="18"/>
      <c r="W318" s="40"/>
      <c r="X318" s="21"/>
      <c r="Y318" s="37"/>
      <c r="Z318" s="21"/>
      <c r="AA318" s="21"/>
      <c r="AB318" s="21"/>
      <c r="AC318" s="21"/>
      <c r="AD318" s="21"/>
      <c r="AE318" s="21"/>
      <c r="AF318" s="21"/>
      <c r="AG318" s="21"/>
      <c r="AH318" s="18"/>
    </row>
    <row r="319" spans="3:6" ht="13.5" thickBot="1">
      <c r="C319" s="77"/>
      <c r="D319" s="77"/>
      <c r="E319" s="77"/>
      <c r="F319" s="77"/>
    </row>
    <row r="320" spans="2:47" s="17" customFormat="1" ht="14.25" thickBot="1" thickTop="1">
      <c r="B320" s="42" t="s">
        <v>1</v>
      </c>
      <c r="C320" s="43" t="s">
        <v>34</v>
      </c>
      <c r="D320" s="43" t="s">
        <v>60</v>
      </c>
      <c r="E320" s="43" t="s">
        <v>28</v>
      </c>
      <c r="F320" s="43" t="s">
        <v>39</v>
      </c>
      <c r="G320" s="44" t="s">
        <v>29</v>
      </c>
      <c r="H320" s="84">
        <v>16</v>
      </c>
      <c r="I320" s="85"/>
      <c r="J320" s="86">
        <v>17</v>
      </c>
      <c r="K320" s="85"/>
      <c r="L320" s="86">
        <v>19</v>
      </c>
      <c r="M320" s="85"/>
      <c r="N320" s="86">
        <v>22</v>
      </c>
      <c r="O320" s="85"/>
      <c r="P320" s="86">
        <v>24</v>
      </c>
      <c r="Q320" s="85"/>
      <c r="R320" s="86">
        <v>25</v>
      </c>
      <c r="S320" s="85"/>
      <c r="T320" s="86">
        <v>26</v>
      </c>
      <c r="U320" s="93"/>
      <c r="V320" s="44"/>
      <c r="W320" s="21"/>
      <c r="X320" s="22"/>
      <c r="Y320" s="94" t="str">
        <f>"Heat # "&amp;B322&amp;": "&amp;"Magic Six "&amp;E322&amp;" "&amp;D322&amp;" "&amp;C322</f>
        <v>Heat # 214: Magic Six Smooth Bronze C</v>
      </c>
      <c r="Z320" s="95"/>
      <c r="AA320" s="95"/>
      <c r="AB320" s="95"/>
      <c r="AC320" s="95"/>
      <c r="AD320" s="95"/>
      <c r="AE320" s="95"/>
      <c r="AF320" s="95"/>
      <c r="AG320" s="95"/>
      <c r="AH320" s="96"/>
      <c r="AI320" s="23"/>
      <c r="AJ320" s="97" t="str">
        <f>"Heat # "&amp;B322&amp;": "&amp;"Magic Six "&amp;E322&amp;" "&amp;D322&amp;" "&amp;C322</f>
        <v>Heat # 214: Magic Six Smooth Bronze C</v>
      </c>
      <c r="AK320" s="98"/>
      <c r="AL320" s="99"/>
      <c r="AM320" s="20"/>
      <c r="AN320" s="81" t="str">
        <f>"Heat # "&amp;B322&amp;": "&amp;"Magic Six "&amp;E322&amp;" "&amp;D322&amp;" "&amp;C322</f>
        <v>Heat # 214: Magic Six Smooth Bronze C</v>
      </c>
      <c r="AO320" s="82"/>
      <c r="AP320" s="82"/>
      <c r="AQ320" s="82"/>
      <c r="AR320" s="82"/>
      <c r="AS320" s="82"/>
      <c r="AT320" s="82"/>
      <c r="AU320" s="83"/>
    </row>
    <row r="321" spans="2:47" s="17" customFormat="1" ht="14.25" thickBot="1" thickTop="1">
      <c r="B321" s="46"/>
      <c r="C321" s="47"/>
      <c r="D321" s="47"/>
      <c r="E321" s="47"/>
      <c r="F321" s="47"/>
      <c r="G321" s="48" t="s">
        <v>2</v>
      </c>
      <c r="H321" s="101" t="s">
        <v>49</v>
      </c>
      <c r="I321" s="102" t="s">
        <v>49</v>
      </c>
      <c r="J321" s="101" t="s">
        <v>49</v>
      </c>
      <c r="K321" s="102" t="s">
        <v>49</v>
      </c>
      <c r="L321" s="49" t="s">
        <v>3</v>
      </c>
      <c r="M321" s="50" t="s">
        <v>41</v>
      </c>
      <c r="N321" s="49" t="s">
        <v>3</v>
      </c>
      <c r="O321" s="50" t="s">
        <v>43</v>
      </c>
      <c r="P321" s="49" t="s">
        <v>3</v>
      </c>
      <c r="Q321" s="50" t="s">
        <v>43</v>
      </c>
      <c r="R321" s="49" t="s">
        <v>3</v>
      </c>
      <c r="S321" s="50" t="s">
        <v>36</v>
      </c>
      <c r="T321" s="49" t="s">
        <v>3</v>
      </c>
      <c r="U321" s="51" t="s">
        <v>43</v>
      </c>
      <c r="V321" s="51" t="s">
        <v>45</v>
      </c>
      <c r="W321" s="25"/>
      <c r="X321" s="26"/>
      <c r="Y321" s="27"/>
      <c r="Z321" s="87" t="s">
        <v>50</v>
      </c>
      <c r="AA321" s="88"/>
      <c r="AB321" s="88"/>
      <c r="AC321" s="88"/>
      <c r="AD321" s="88"/>
      <c r="AE321" s="88"/>
      <c r="AF321" s="88"/>
      <c r="AG321" s="88"/>
      <c r="AH321" s="89"/>
      <c r="AI321" s="23"/>
      <c r="AJ321" s="90" t="s">
        <v>51</v>
      </c>
      <c r="AK321" s="91"/>
      <c r="AL321" s="92"/>
      <c r="AN321" s="70" t="s">
        <v>2</v>
      </c>
      <c r="AO321" s="73">
        <f>H320</f>
        <v>16</v>
      </c>
      <c r="AP321" s="73">
        <f>J320</f>
        <v>17</v>
      </c>
      <c r="AQ321" s="73">
        <f>L320</f>
        <v>19</v>
      </c>
      <c r="AR321" s="73">
        <f>N320</f>
        <v>22</v>
      </c>
      <c r="AS321" s="73">
        <f>P320</f>
        <v>24</v>
      </c>
      <c r="AT321" s="73">
        <f>R320</f>
        <v>25</v>
      </c>
      <c r="AU321" s="74">
        <f>T320</f>
        <v>26</v>
      </c>
    </row>
    <row r="322" spans="2:47" s="17" customFormat="1" ht="13.5" thickTop="1">
      <c r="B322" s="66">
        <v>214</v>
      </c>
      <c r="C322" s="2" t="s">
        <v>54</v>
      </c>
      <c r="D322" s="2" t="s">
        <v>63</v>
      </c>
      <c r="E322" s="2" t="s">
        <v>35</v>
      </c>
      <c r="F322" s="2" t="s">
        <v>57</v>
      </c>
      <c r="G322" s="13">
        <v>137</v>
      </c>
      <c r="H322" s="3"/>
      <c r="I322" s="4"/>
      <c r="J322" s="3"/>
      <c r="K322" s="4"/>
      <c r="L322" s="3">
        <v>8</v>
      </c>
      <c r="M322" s="4">
        <v>8</v>
      </c>
      <c r="N322" s="3">
        <v>8</v>
      </c>
      <c r="O322" s="4">
        <v>8</v>
      </c>
      <c r="P322" s="3">
        <v>7</v>
      </c>
      <c r="Q322" s="4">
        <v>7</v>
      </c>
      <c r="R322" s="3">
        <v>9</v>
      </c>
      <c r="S322" s="4">
        <v>9</v>
      </c>
      <c r="T322" s="3">
        <v>8</v>
      </c>
      <c r="U322" s="5">
        <v>8</v>
      </c>
      <c r="V322" s="28">
        <f>SUM(H322:U322)</f>
        <v>80</v>
      </c>
      <c r="W322" s="9"/>
      <c r="X322" s="10"/>
      <c r="Y322" s="29" t="s">
        <v>2</v>
      </c>
      <c r="Z322" s="30" t="s">
        <v>3</v>
      </c>
      <c r="AA322" s="30" t="s">
        <v>41</v>
      </c>
      <c r="AB322" s="30" t="s">
        <v>36</v>
      </c>
      <c r="AC322" s="30" t="s">
        <v>42</v>
      </c>
      <c r="AD322" s="30" t="s">
        <v>43</v>
      </c>
      <c r="AE322" s="30" t="s">
        <v>44</v>
      </c>
      <c r="AF322" s="30" t="str">
        <f>S321</f>
        <v>A</v>
      </c>
      <c r="AG322" s="63" t="str">
        <f>U321</f>
        <v>F</v>
      </c>
      <c r="AH322" s="31" t="s">
        <v>45</v>
      </c>
      <c r="AI322" s="23"/>
      <c r="AJ322" s="25" t="s">
        <v>52</v>
      </c>
      <c r="AK322" s="25" t="s">
        <v>2</v>
      </c>
      <c r="AL322" s="26" t="s">
        <v>45</v>
      </c>
      <c r="AN322" s="59">
        <f aca="true" t="shared" si="390" ref="AN322:AN329">G322</f>
        <v>137</v>
      </c>
      <c r="AO322" s="11">
        <f aca="true" t="shared" si="391" ref="AO322:AO329">SUM(H322:I322)</f>
        <v>0</v>
      </c>
      <c r="AP322" s="11">
        <f aca="true" t="shared" si="392" ref="AP322:AP329">SUM(J322:K322)</f>
        <v>0</v>
      </c>
      <c r="AQ322" s="11">
        <f aca="true" t="shared" si="393" ref="AQ322:AQ329">SUM(L322:M322)</f>
        <v>16</v>
      </c>
      <c r="AR322" s="11">
        <f aca="true" t="shared" si="394" ref="AR322:AR329">SUM(N322:O322)</f>
        <v>16</v>
      </c>
      <c r="AS322" s="11">
        <f aca="true" t="shared" si="395" ref="AS322:AS329">SUM(P322:Q322)</f>
        <v>14</v>
      </c>
      <c r="AT322" s="11">
        <f aca="true" t="shared" si="396" ref="AT322:AT329">SUM(R322:S322)</f>
        <v>18</v>
      </c>
      <c r="AU322" s="10">
        <f aca="true" t="shared" si="397" ref="AU322:AU329">SUM(T322:U322)</f>
        <v>16</v>
      </c>
    </row>
    <row r="323" spans="2:47" s="17" customFormat="1" ht="12.75">
      <c r="B323" s="53"/>
      <c r="C323" s="43"/>
      <c r="D323" s="43"/>
      <c r="E323" s="43"/>
      <c r="F323" s="43"/>
      <c r="G323" s="13" t="s">
        <v>49</v>
      </c>
      <c r="H323" s="3"/>
      <c r="I323" s="4"/>
      <c r="J323" s="3"/>
      <c r="K323" s="4"/>
      <c r="L323" s="3"/>
      <c r="M323" s="4"/>
      <c r="N323" s="3"/>
      <c r="O323" s="4"/>
      <c r="P323" s="3"/>
      <c r="Q323" s="4"/>
      <c r="R323" s="3"/>
      <c r="S323" s="4"/>
      <c r="T323" s="3"/>
      <c r="U323" s="5"/>
      <c r="V323" s="28">
        <f aca="true" t="shared" si="398" ref="V323:V329">SUM(H323:U323)</f>
        <v>0</v>
      </c>
      <c r="W323" s="11"/>
      <c r="X323" s="10"/>
      <c r="Y323" s="59">
        <f aca="true" t="shared" si="399" ref="Y323:Y330">G322</f>
        <v>137</v>
      </c>
      <c r="Z323" s="11">
        <f>SUM(H322,J322,L322,N322,P322,R322,T322)+SUM(H331,J331,L331,N331,P331,R331,T331)+SUM(H340,J340,L340,N340,P340,R340,T340)</f>
        <v>120</v>
      </c>
      <c r="AA323" s="11">
        <f>I322+I331+I340</f>
        <v>0</v>
      </c>
      <c r="AB323" s="11">
        <f aca="true" t="shared" si="400" ref="AB323:AB330">K322+K331+K340</f>
        <v>0</v>
      </c>
      <c r="AC323" s="11">
        <f aca="true" t="shared" si="401" ref="AC323:AC330">M322+M331+M340</f>
        <v>24</v>
      </c>
      <c r="AD323" s="11">
        <f>O322+O331+O340</f>
        <v>24</v>
      </c>
      <c r="AE323" s="11">
        <f>Q322+Q331+Q340</f>
        <v>21</v>
      </c>
      <c r="AF323" s="11">
        <f>S322+S331+S340</f>
        <v>27</v>
      </c>
      <c r="AG323" s="32">
        <f>U322+U331+U340</f>
        <v>25</v>
      </c>
      <c r="AH323" s="28">
        <f>SUM(Z323:AG323)</f>
        <v>241</v>
      </c>
      <c r="AI323" s="23"/>
      <c r="AJ323" s="17">
        <v>1</v>
      </c>
      <c r="AK323" s="61">
        <v>172</v>
      </c>
      <c r="AL323" s="5">
        <v>323</v>
      </c>
      <c r="AN323" s="59" t="str">
        <f t="shared" si="390"/>
        <v>---</v>
      </c>
      <c r="AO323" s="11">
        <f t="shared" si="391"/>
        <v>0</v>
      </c>
      <c r="AP323" s="11">
        <f t="shared" si="392"/>
        <v>0</v>
      </c>
      <c r="AQ323" s="11">
        <f t="shared" si="393"/>
        <v>0</v>
      </c>
      <c r="AR323" s="11">
        <f t="shared" si="394"/>
        <v>0</v>
      </c>
      <c r="AS323" s="11">
        <f t="shared" si="395"/>
        <v>0</v>
      </c>
      <c r="AT323" s="11">
        <f t="shared" si="396"/>
        <v>0</v>
      </c>
      <c r="AU323" s="10">
        <f t="shared" si="397"/>
        <v>0</v>
      </c>
    </row>
    <row r="324" spans="2:47" s="17" customFormat="1" ht="12.75">
      <c r="B324" s="53"/>
      <c r="C324" s="43"/>
      <c r="D324" s="43"/>
      <c r="E324" s="43"/>
      <c r="F324" s="43"/>
      <c r="G324" s="13" t="s">
        <v>49</v>
      </c>
      <c r="H324" s="3"/>
      <c r="I324" s="4"/>
      <c r="J324" s="3"/>
      <c r="K324" s="4"/>
      <c r="L324" s="3"/>
      <c r="M324" s="4"/>
      <c r="N324" s="3"/>
      <c r="O324" s="4"/>
      <c r="P324" s="3"/>
      <c r="Q324" s="4"/>
      <c r="R324" s="3"/>
      <c r="S324" s="4"/>
      <c r="T324" s="3"/>
      <c r="U324" s="5"/>
      <c r="V324" s="28">
        <f t="shared" si="398"/>
        <v>0</v>
      </c>
      <c r="W324" s="11"/>
      <c r="X324" s="10"/>
      <c r="Y324" s="59" t="str">
        <f t="shared" si="399"/>
        <v>---</v>
      </c>
      <c r="Z324" s="11">
        <f aca="true" t="shared" si="402" ref="Z324:Z330">SUM(H323,J323,L323,N323,P323,R323,T323)+SUM(H332,J332,L332,N332,P332,R332,T332)+SUM(H341,J341,L341,N341,P341,R341,T341)</f>
        <v>0</v>
      </c>
      <c r="AA324" s="11">
        <f aca="true" t="shared" si="403" ref="AA324:AA330">I323+I332+I341</f>
        <v>0</v>
      </c>
      <c r="AB324" s="11">
        <f t="shared" si="400"/>
        <v>0</v>
      </c>
      <c r="AC324" s="11">
        <f t="shared" si="401"/>
        <v>0</v>
      </c>
      <c r="AD324" s="11">
        <f aca="true" t="shared" si="404" ref="AD324:AD330">O323+O332+O341</f>
        <v>0</v>
      </c>
      <c r="AE324" s="11">
        <f aca="true" t="shared" si="405" ref="AE324:AE330">Q323+Q332+Q341</f>
        <v>0</v>
      </c>
      <c r="AF324" s="11">
        <f aca="true" t="shared" si="406" ref="AF324:AF330">S323+S332+S341</f>
        <v>0</v>
      </c>
      <c r="AG324" s="32">
        <f aca="true" t="shared" si="407" ref="AG324:AG330">U323+U332+U341</f>
        <v>0</v>
      </c>
      <c r="AH324" s="28">
        <f aca="true" t="shared" si="408" ref="AH324:AH330">SUM(Z324:AG324)</f>
        <v>0</v>
      </c>
      <c r="AI324" s="23"/>
      <c r="AJ324" s="17">
        <v>2</v>
      </c>
      <c r="AK324" s="61">
        <v>164</v>
      </c>
      <c r="AL324" s="5">
        <v>309</v>
      </c>
      <c r="AN324" s="59" t="str">
        <f t="shared" si="390"/>
        <v>---</v>
      </c>
      <c r="AO324" s="11">
        <f t="shared" si="391"/>
        <v>0</v>
      </c>
      <c r="AP324" s="11">
        <f t="shared" si="392"/>
        <v>0</v>
      </c>
      <c r="AQ324" s="11">
        <f t="shared" si="393"/>
        <v>0</v>
      </c>
      <c r="AR324" s="11">
        <f t="shared" si="394"/>
        <v>0</v>
      </c>
      <c r="AS324" s="11">
        <f t="shared" si="395"/>
        <v>0</v>
      </c>
      <c r="AT324" s="11">
        <f t="shared" si="396"/>
        <v>0</v>
      </c>
      <c r="AU324" s="10">
        <f t="shared" si="397"/>
        <v>0</v>
      </c>
    </row>
    <row r="325" spans="2:47" s="17" customFormat="1" ht="12.75">
      <c r="B325" s="53"/>
      <c r="C325" s="43"/>
      <c r="D325" s="43"/>
      <c r="E325" s="43"/>
      <c r="F325" s="43"/>
      <c r="G325" s="13" t="s">
        <v>49</v>
      </c>
      <c r="H325" s="3"/>
      <c r="I325" s="4"/>
      <c r="J325" s="3"/>
      <c r="K325" s="4"/>
      <c r="L325" s="3"/>
      <c r="M325" s="4"/>
      <c r="N325" s="3"/>
      <c r="O325" s="4"/>
      <c r="P325" s="3"/>
      <c r="Q325" s="4"/>
      <c r="R325" s="3"/>
      <c r="S325" s="4"/>
      <c r="T325" s="3"/>
      <c r="U325" s="5"/>
      <c r="V325" s="28">
        <f t="shared" si="398"/>
        <v>0</v>
      </c>
      <c r="W325" s="11"/>
      <c r="X325" s="10"/>
      <c r="Y325" s="59" t="str">
        <f t="shared" si="399"/>
        <v>---</v>
      </c>
      <c r="Z325" s="11">
        <f t="shared" si="402"/>
        <v>0</v>
      </c>
      <c r="AA325" s="11">
        <f t="shared" si="403"/>
        <v>0</v>
      </c>
      <c r="AB325" s="11">
        <f t="shared" si="400"/>
        <v>0</v>
      </c>
      <c r="AC325" s="11">
        <f t="shared" si="401"/>
        <v>0</v>
      </c>
      <c r="AD325" s="11">
        <f t="shared" si="404"/>
        <v>0</v>
      </c>
      <c r="AE325" s="11">
        <f t="shared" si="405"/>
        <v>0</v>
      </c>
      <c r="AF325" s="11">
        <f t="shared" si="406"/>
        <v>0</v>
      </c>
      <c r="AG325" s="32">
        <f t="shared" si="407"/>
        <v>0</v>
      </c>
      <c r="AH325" s="28">
        <f t="shared" si="408"/>
        <v>0</v>
      </c>
      <c r="AI325" s="23"/>
      <c r="AJ325" s="17">
        <v>3</v>
      </c>
      <c r="AK325" s="61" t="s">
        <v>49</v>
      </c>
      <c r="AL325" s="5">
        <v>0</v>
      </c>
      <c r="AN325" s="59" t="str">
        <f t="shared" si="390"/>
        <v>---</v>
      </c>
      <c r="AO325" s="11">
        <f t="shared" si="391"/>
        <v>0</v>
      </c>
      <c r="AP325" s="11">
        <f t="shared" si="392"/>
        <v>0</v>
      </c>
      <c r="AQ325" s="11">
        <f t="shared" si="393"/>
        <v>0</v>
      </c>
      <c r="AR325" s="11">
        <f t="shared" si="394"/>
        <v>0</v>
      </c>
      <c r="AS325" s="11">
        <f t="shared" si="395"/>
        <v>0</v>
      </c>
      <c r="AT325" s="11">
        <f t="shared" si="396"/>
        <v>0</v>
      </c>
      <c r="AU325" s="10">
        <f t="shared" si="397"/>
        <v>0</v>
      </c>
    </row>
    <row r="326" spans="2:47" s="17" customFormat="1" ht="12.75">
      <c r="B326" s="53"/>
      <c r="C326" s="43"/>
      <c r="D326" s="43"/>
      <c r="E326" s="43"/>
      <c r="F326" s="43"/>
      <c r="G326" s="13" t="s">
        <v>49</v>
      </c>
      <c r="H326" s="3"/>
      <c r="I326" s="4"/>
      <c r="J326" s="3"/>
      <c r="K326" s="4"/>
      <c r="L326" s="3"/>
      <c r="M326" s="4"/>
      <c r="N326" s="3"/>
      <c r="O326" s="4"/>
      <c r="P326" s="3"/>
      <c r="Q326" s="4"/>
      <c r="R326" s="3"/>
      <c r="S326" s="4"/>
      <c r="T326" s="3"/>
      <c r="U326" s="5"/>
      <c r="V326" s="28">
        <f t="shared" si="398"/>
        <v>0</v>
      </c>
      <c r="W326" s="11"/>
      <c r="X326" s="10"/>
      <c r="Y326" s="59" t="str">
        <f t="shared" si="399"/>
        <v>---</v>
      </c>
      <c r="Z326" s="11">
        <f t="shared" si="402"/>
        <v>0</v>
      </c>
      <c r="AA326" s="11">
        <f t="shared" si="403"/>
        <v>0</v>
      </c>
      <c r="AB326" s="11">
        <f t="shared" si="400"/>
        <v>0</v>
      </c>
      <c r="AC326" s="11">
        <f t="shared" si="401"/>
        <v>0</v>
      </c>
      <c r="AD326" s="11">
        <f t="shared" si="404"/>
        <v>0</v>
      </c>
      <c r="AE326" s="11">
        <f t="shared" si="405"/>
        <v>0</v>
      </c>
      <c r="AF326" s="11">
        <f t="shared" si="406"/>
        <v>0</v>
      </c>
      <c r="AG326" s="32">
        <f t="shared" si="407"/>
        <v>0</v>
      </c>
      <c r="AH326" s="28">
        <f t="shared" si="408"/>
        <v>0</v>
      </c>
      <c r="AI326" s="23"/>
      <c r="AJ326" s="17">
        <v>4</v>
      </c>
      <c r="AK326" s="61" t="s">
        <v>49</v>
      </c>
      <c r="AL326" s="5">
        <v>0</v>
      </c>
      <c r="AN326" s="59" t="str">
        <f t="shared" si="390"/>
        <v>---</v>
      </c>
      <c r="AO326" s="11">
        <f t="shared" si="391"/>
        <v>0</v>
      </c>
      <c r="AP326" s="11">
        <f t="shared" si="392"/>
        <v>0</v>
      </c>
      <c r="AQ326" s="11">
        <f t="shared" si="393"/>
        <v>0</v>
      </c>
      <c r="AR326" s="11">
        <f t="shared" si="394"/>
        <v>0</v>
      </c>
      <c r="AS326" s="11">
        <f t="shared" si="395"/>
        <v>0</v>
      </c>
      <c r="AT326" s="11">
        <f t="shared" si="396"/>
        <v>0</v>
      </c>
      <c r="AU326" s="10">
        <f t="shared" si="397"/>
        <v>0</v>
      </c>
    </row>
    <row r="327" spans="2:47" s="17" customFormat="1" ht="12.75">
      <c r="B327" s="53"/>
      <c r="C327" s="54"/>
      <c r="D327" s="54"/>
      <c r="E327" s="54"/>
      <c r="F327" s="54"/>
      <c r="G327" s="13" t="s">
        <v>49</v>
      </c>
      <c r="H327" s="12"/>
      <c r="I327" s="4"/>
      <c r="J327" s="12"/>
      <c r="K327" s="4"/>
      <c r="L327" s="12"/>
      <c r="M327" s="4"/>
      <c r="N327" s="12"/>
      <c r="O327" s="4"/>
      <c r="P327" s="12"/>
      <c r="Q327" s="4"/>
      <c r="R327" s="12"/>
      <c r="S327" s="4"/>
      <c r="T327" s="12"/>
      <c r="U327" s="5"/>
      <c r="V327" s="28">
        <f t="shared" si="398"/>
        <v>0</v>
      </c>
      <c r="W327" s="9"/>
      <c r="X327" s="10"/>
      <c r="Y327" s="59" t="str">
        <f t="shared" si="399"/>
        <v>---</v>
      </c>
      <c r="Z327" s="11">
        <f t="shared" si="402"/>
        <v>0</v>
      </c>
      <c r="AA327" s="11">
        <f t="shared" si="403"/>
        <v>0</v>
      </c>
      <c r="AB327" s="11">
        <f t="shared" si="400"/>
        <v>0</v>
      </c>
      <c r="AC327" s="11">
        <f t="shared" si="401"/>
        <v>0</v>
      </c>
      <c r="AD327" s="11">
        <f t="shared" si="404"/>
        <v>0</v>
      </c>
      <c r="AE327" s="11">
        <f t="shared" si="405"/>
        <v>0</v>
      </c>
      <c r="AF327" s="11">
        <f t="shared" si="406"/>
        <v>0</v>
      </c>
      <c r="AG327" s="32">
        <f t="shared" si="407"/>
        <v>0</v>
      </c>
      <c r="AH327" s="28">
        <f t="shared" si="408"/>
        <v>0</v>
      </c>
      <c r="AI327" s="23"/>
      <c r="AJ327" s="17">
        <v>5</v>
      </c>
      <c r="AK327" s="61" t="s">
        <v>49</v>
      </c>
      <c r="AL327" s="5">
        <v>0</v>
      </c>
      <c r="AN327" s="59" t="str">
        <f t="shared" si="390"/>
        <v>---</v>
      </c>
      <c r="AO327" s="11">
        <f t="shared" si="391"/>
        <v>0</v>
      </c>
      <c r="AP327" s="11">
        <f t="shared" si="392"/>
        <v>0</v>
      </c>
      <c r="AQ327" s="11">
        <f t="shared" si="393"/>
        <v>0</v>
      </c>
      <c r="AR327" s="11">
        <f t="shared" si="394"/>
        <v>0</v>
      </c>
      <c r="AS327" s="11">
        <f t="shared" si="395"/>
        <v>0</v>
      </c>
      <c r="AT327" s="11">
        <f t="shared" si="396"/>
        <v>0</v>
      </c>
      <c r="AU327" s="10">
        <f t="shared" si="397"/>
        <v>0</v>
      </c>
    </row>
    <row r="328" spans="2:47" s="17" customFormat="1" ht="12.75">
      <c r="B328" s="53"/>
      <c r="C328" s="54"/>
      <c r="D328" s="54"/>
      <c r="E328" s="54"/>
      <c r="F328" s="54"/>
      <c r="G328" s="13" t="s">
        <v>49</v>
      </c>
      <c r="H328" s="12"/>
      <c r="I328" s="4"/>
      <c r="J328" s="12"/>
      <c r="K328" s="4"/>
      <c r="L328" s="12"/>
      <c r="M328" s="4"/>
      <c r="N328" s="12"/>
      <c r="O328" s="4"/>
      <c r="P328" s="12"/>
      <c r="Q328" s="4"/>
      <c r="R328" s="12"/>
      <c r="S328" s="4"/>
      <c r="T328" s="12"/>
      <c r="U328" s="5"/>
      <c r="V328" s="28">
        <f t="shared" si="398"/>
        <v>0</v>
      </c>
      <c r="W328" s="9"/>
      <c r="X328" s="10"/>
      <c r="Y328" s="59" t="str">
        <f t="shared" si="399"/>
        <v>---</v>
      </c>
      <c r="Z328" s="11">
        <f t="shared" si="402"/>
        <v>0</v>
      </c>
      <c r="AA328" s="11">
        <f t="shared" si="403"/>
        <v>0</v>
      </c>
      <c r="AB328" s="11">
        <f t="shared" si="400"/>
        <v>0</v>
      </c>
      <c r="AC328" s="11">
        <f t="shared" si="401"/>
        <v>0</v>
      </c>
      <c r="AD328" s="11">
        <f t="shared" si="404"/>
        <v>0</v>
      </c>
      <c r="AE328" s="11">
        <f t="shared" si="405"/>
        <v>0</v>
      </c>
      <c r="AF328" s="11">
        <f t="shared" si="406"/>
        <v>0</v>
      </c>
      <c r="AG328" s="32">
        <f t="shared" si="407"/>
        <v>0</v>
      </c>
      <c r="AH328" s="28">
        <f t="shared" si="408"/>
        <v>0</v>
      </c>
      <c r="AI328" s="23"/>
      <c r="AJ328" s="17">
        <v>6</v>
      </c>
      <c r="AK328" s="61" t="s">
        <v>49</v>
      </c>
      <c r="AL328" s="5">
        <v>0</v>
      </c>
      <c r="AN328" s="59" t="str">
        <f t="shared" si="390"/>
        <v>---</v>
      </c>
      <c r="AO328" s="11">
        <f t="shared" si="391"/>
        <v>0</v>
      </c>
      <c r="AP328" s="11">
        <f t="shared" si="392"/>
        <v>0</v>
      </c>
      <c r="AQ328" s="11">
        <f t="shared" si="393"/>
        <v>0</v>
      </c>
      <c r="AR328" s="11">
        <f t="shared" si="394"/>
        <v>0</v>
      </c>
      <c r="AS328" s="11">
        <f t="shared" si="395"/>
        <v>0</v>
      </c>
      <c r="AT328" s="11">
        <f t="shared" si="396"/>
        <v>0</v>
      </c>
      <c r="AU328" s="10">
        <f t="shared" si="397"/>
        <v>0</v>
      </c>
    </row>
    <row r="329" spans="2:47" s="17" customFormat="1" ht="12.75">
      <c r="B329" s="53"/>
      <c r="C329" s="54"/>
      <c r="D329" s="54"/>
      <c r="E329" s="54"/>
      <c r="F329" s="54"/>
      <c r="G329" s="13" t="s">
        <v>49</v>
      </c>
      <c r="H329" s="12"/>
      <c r="I329" s="4"/>
      <c r="J329" s="12"/>
      <c r="K329" s="4"/>
      <c r="L329" s="12"/>
      <c r="M329" s="4"/>
      <c r="N329" s="12"/>
      <c r="O329" s="4"/>
      <c r="P329" s="12"/>
      <c r="Q329" s="4"/>
      <c r="R329" s="12"/>
      <c r="S329" s="4"/>
      <c r="T329" s="12"/>
      <c r="U329" s="5"/>
      <c r="V329" s="28">
        <f t="shared" si="398"/>
        <v>0</v>
      </c>
      <c r="W329" s="9"/>
      <c r="X329" s="10"/>
      <c r="Y329" s="59" t="str">
        <f t="shared" si="399"/>
        <v>---</v>
      </c>
      <c r="Z329" s="11">
        <f t="shared" si="402"/>
        <v>0</v>
      </c>
      <c r="AA329" s="11">
        <f t="shared" si="403"/>
        <v>0</v>
      </c>
      <c r="AB329" s="11">
        <f t="shared" si="400"/>
        <v>0</v>
      </c>
      <c r="AC329" s="11">
        <f t="shared" si="401"/>
        <v>0</v>
      </c>
      <c r="AD329" s="11">
        <f t="shared" si="404"/>
        <v>0</v>
      </c>
      <c r="AE329" s="11">
        <f t="shared" si="405"/>
        <v>0</v>
      </c>
      <c r="AF329" s="11">
        <f t="shared" si="406"/>
        <v>0</v>
      </c>
      <c r="AG329" s="32">
        <f t="shared" si="407"/>
        <v>0</v>
      </c>
      <c r="AH329" s="28">
        <f t="shared" si="408"/>
        <v>0</v>
      </c>
      <c r="AI329" s="23"/>
      <c r="AJ329" s="17">
        <v>7</v>
      </c>
      <c r="AK329" s="61" t="s">
        <v>49</v>
      </c>
      <c r="AL329" s="5">
        <v>0</v>
      </c>
      <c r="AN329" s="59" t="str">
        <f t="shared" si="390"/>
        <v>---</v>
      </c>
      <c r="AO329" s="11">
        <f t="shared" si="391"/>
        <v>0</v>
      </c>
      <c r="AP329" s="11">
        <f t="shared" si="392"/>
        <v>0</v>
      </c>
      <c r="AQ329" s="11">
        <f t="shared" si="393"/>
        <v>0</v>
      </c>
      <c r="AR329" s="11">
        <f t="shared" si="394"/>
        <v>0</v>
      </c>
      <c r="AS329" s="11">
        <f t="shared" si="395"/>
        <v>0</v>
      </c>
      <c r="AT329" s="11">
        <f t="shared" si="396"/>
        <v>0</v>
      </c>
      <c r="AU329" s="10">
        <f t="shared" si="397"/>
        <v>0</v>
      </c>
    </row>
    <row r="330" spans="2:47" s="17" customFormat="1" ht="13.5" thickBot="1">
      <c r="B330" s="55"/>
      <c r="C330" s="56"/>
      <c r="D330" s="56"/>
      <c r="E330" s="56"/>
      <c r="F330" s="56"/>
      <c r="G330" s="14"/>
      <c r="H330" s="6"/>
      <c r="I330" s="7"/>
      <c r="J330" s="6"/>
      <c r="K330" s="7"/>
      <c r="L330" s="6"/>
      <c r="M330" s="7"/>
      <c r="N330" s="6"/>
      <c r="O330" s="7"/>
      <c r="P330" s="6"/>
      <c r="Q330" s="7"/>
      <c r="R330" s="6"/>
      <c r="S330" s="7"/>
      <c r="T330" s="6"/>
      <c r="U330" s="8"/>
      <c r="V330" s="8"/>
      <c r="W330" s="9"/>
      <c r="X330" s="10"/>
      <c r="Y330" s="60" t="str">
        <f t="shared" si="399"/>
        <v>---</v>
      </c>
      <c r="Z330" s="11">
        <f t="shared" si="402"/>
        <v>0</v>
      </c>
      <c r="AA330" s="34">
        <f t="shared" si="403"/>
        <v>0</v>
      </c>
      <c r="AB330" s="34">
        <f t="shared" si="400"/>
        <v>0</v>
      </c>
      <c r="AC330" s="34">
        <f t="shared" si="401"/>
        <v>0</v>
      </c>
      <c r="AD330" s="34">
        <f t="shared" si="404"/>
        <v>0</v>
      </c>
      <c r="AE330" s="11">
        <f t="shared" si="405"/>
        <v>0</v>
      </c>
      <c r="AF330" s="11">
        <f t="shared" si="406"/>
        <v>0</v>
      </c>
      <c r="AG330" s="32">
        <f t="shared" si="407"/>
        <v>0</v>
      </c>
      <c r="AH330" s="36">
        <f t="shared" si="408"/>
        <v>0</v>
      </c>
      <c r="AI330" s="23"/>
      <c r="AJ330" s="24">
        <v>8</v>
      </c>
      <c r="AK330" s="62" t="s">
        <v>49</v>
      </c>
      <c r="AL330" s="58">
        <v>0</v>
      </c>
      <c r="AN330" s="71"/>
      <c r="AO330" s="68"/>
      <c r="AP330" s="68"/>
      <c r="AQ330" s="68"/>
      <c r="AR330" s="68"/>
      <c r="AS330" s="68"/>
      <c r="AT330" s="68"/>
      <c r="AU330" s="69"/>
    </row>
    <row r="331" spans="2:47" s="17" customFormat="1" ht="13.5" thickTop="1">
      <c r="B331" s="52">
        <f>B322</f>
        <v>214</v>
      </c>
      <c r="C331" s="43" t="str">
        <f>C322</f>
        <v>C</v>
      </c>
      <c r="D331" s="43" t="str">
        <f>D322</f>
        <v>Bronze</v>
      </c>
      <c r="E331" s="43" t="str">
        <f>E322</f>
        <v>Smooth</v>
      </c>
      <c r="F331" s="2" t="s">
        <v>58</v>
      </c>
      <c r="G331" s="15">
        <f aca="true" t="shared" si="409" ref="G331:G338">G322</f>
        <v>137</v>
      </c>
      <c r="H331" s="3"/>
      <c r="I331" s="4"/>
      <c r="J331" s="3"/>
      <c r="K331" s="4"/>
      <c r="L331" s="3">
        <v>8</v>
      </c>
      <c r="M331" s="4">
        <v>8</v>
      </c>
      <c r="N331" s="3">
        <v>8</v>
      </c>
      <c r="O331" s="4">
        <v>8</v>
      </c>
      <c r="P331" s="3">
        <v>7</v>
      </c>
      <c r="Q331" s="4">
        <v>7</v>
      </c>
      <c r="R331" s="3">
        <v>9</v>
      </c>
      <c r="S331" s="4">
        <v>9</v>
      </c>
      <c r="T331" s="3">
        <v>8</v>
      </c>
      <c r="U331" s="5">
        <v>9</v>
      </c>
      <c r="V331" s="28">
        <f>SUM(H331:U331)</f>
        <v>81</v>
      </c>
      <c r="W331" s="11"/>
      <c r="X331" s="11"/>
      <c r="Y331" s="37"/>
      <c r="Z331" s="75"/>
      <c r="AA331" s="11"/>
      <c r="AB331" s="11"/>
      <c r="AC331" s="11"/>
      <c r="AD331" s="11"/>
      <c r="AE331" s="75"/>
      <c r="AF331" s="75"/>
      <c r="AG331" s="76"/>
      <c r="AH331" s="18"/>
      <c r="AN331" s="59">
        <f aca="true" t="shared" si="410" ref="AN331:AN338">G331</f>
        <v>137</v>
      </c>
      <c r="AO331" s="11">
        <f aca="true" t="shared" si="411" ref="AO331:AO338">SUM(H331:I331)</f>
        <v>0</v>
      </c>
      <c r="AP331" s="11">
        <f aca="true" t="shared" si="412" ref="AP331:AP338">SUM(J331:K331)</f>
        <v>0</v>
      </c>
      <c r="AQ331" s="11">
        <f aca="true" t="shared" si="413" ref="AQ331:AQ338">SUM(L331:M331)</f>
        <v>16</v>
      </c>
      <c r="AR331" s="11">
        <f aca="true" t="shared" si="414" ref="AR331:AR338">SUM(N331:O331)</f>
        <v>16</v>
      </c>
      <c r="AS331" s="11">
        <f aca="true" t="shared" si="415" ref="AS331:AS338">SUM(P331:Q331)</f>
        <v>14</v>
      </c>
      <c r="AT331" s="11">
        <f aca="true" t="shared" si="416" ref="AT331:AT338">SUM(R331:S331)</f>
        <v>18</v>
      </c>
      <c r="AU331" s="10">
        <f aca="true" t="shared" si="417" ref="AU331:AU338">SUM(T331:U331)</f>
        <v>17</v>
      </c>
    </row>
    <row r="332" spans="2:47" s="17" customFormat="1" ht="12.75">
      <c r="B332" s="53"/>
      <c r="C332" s="43"/>
      <c r="D332" s="43"/>
      <c r="E332" s="43"/>
      <c r="F332" s="43"/>
      <c r="G332" s="15" t="str">
        <f t="shared" si="409"/>
        <v>---</v>
      </c>
      <c r="H332" s="3"/>
      <c r="I332" s="4"/>
      <c r="J332" s="3"/>
      <c r="K332" s="4"/>
      <c r="L332" s="3"/>
      <c r="M332" s="4"/>
      <c r="N332" s="3"/>
      <c r="O332" s="4"/>
      <c r="P332" s="3"/>
      <c r="Q332" s="4"/>
      <c r="R332" s="3"/>
      <c r="S332" s="4"/>
      <c r="T332" s="3"/>
      <c r="U332" s="5"/>
      <c r="V332" s="28">
        <f aca="true" t="shared" si="418" ref="V332:V338">SUM(H332:U332)</f>
        <v>0</v>
      </c>
      <c r="W332" s="11"/>
      <c r="X332" s="11"/>
      <c r="Y332" s="38"/>
      <c r="Z332" s="39"/>
      <c r="AA332" s="39"/>
      <c r="AB332" s="39"/>
      <c r="AC332" s="39"/>
      <c r="AD332" s="39"/>
      <c r="AE332" s="39"/>
      <c r="AF332" s="39"/>
      <c r="AG332" s="39"/>
      <c r="AH332" s="39"/>
      <c r="AN332" s="59" t="str">
        <f t="shared" si="410"/>
        <v>---</v>
      </c>
      <c r="AO332" s="11">
        <f t="shared" si="411"/>
        <v>0</v>
      </c>
      <c r="AP332" s="11">
        <f t="shared" si="412"/>
        <v>0</v>
      </c>
      <c r="AQ332" s="11">
        <f t="shared" si="413"/>
        <v>0</v>
      </c>
      <c r="AR332" s="11">
        <f t="shared" si="414"/>
        <v>0</v>
      </c>
      <c r="AS332" s="11">
        <f t="shared" si="415"/>
        <v>0</v>
      </c>
      <c r="AT332" s="11">
        <f t="shared" si="416"/>
        <v>0</v>
      </c>
      <c r="AU332" s="10">
        <f t="shared" si="417"/>
        <v>0</v>
      </c>
    </row>
    <row r="333" spans="2:47" s="17" customFormat="1" ht="12.75">
      <c r="B333" s="53"/>
      <c r="C333" s="43"/>
      <c r="D333" s="43"/>
      <c r="E333" s="43"/>
      <c r="F333" s="43"/>
      <c r="G333" s="15" t="str">
        <f t="shared" si="409"/>
        <v>---</v>
      </c>
      <c r="H333" s="3"/>
      <c r="I333" s="4"/>
      <c r="J333" s="3"/>
      <c r="K333" s="4"/>
      <c r="L333" s="3"/>
      <c r="M333" s="4"/>
      <c r="N333" s="3"/>
      <c r="O333" s="4"/>
      <c r="P333" s="3"/>
      <c r="Q333" s="4"/>
      <c r="R333" s="3"/>
      <c r="S333" s="4"/>
      <c r="T333" s="3"/>
      <c r="U333" s="5"/>
      <c r="V333" s="28">
        <f t="shared" si="418"/>
        <v>0</v>
      </c>
      <c r="W333" s="11"/>
      <c r="X333" s="11"/>
      <c r="Y333" s="37"/>
      <c r="Z333" s="11"/>
      <c r="AA333" s="11"/>
      <c r="AB333" s="11"/>
      <c r="AC333" s="11"/>
      <c r="AD333" s="11"/>
      <c r="AE333" s="11"/>
      <c r="AF333" s="11"/>
      <c r="AG333" s="21"/>
      <c r="AH333" s="18"/>
      <c r="AN333" s="59" t="str">
        <f t="shared" si="410"/>
        <v>---</v>
      </c>
      <c r="AO333" s="11">
        <f t="shared" si="411"/>
        <v>0</v>
      </c>
      <c r="AP333" s="11">
        <f t="shared" si="412"/>
        <v>0</v>
      </c>
      <c r="AQ333" s="11">
        <f t="shared" si="413"/>
        <v>0</v>
      </c>
      <c r="AR333" s="11">
        <f t="shared" si="414"/>
        <v>0</v>
      </c>
      <c r="AS333" s="11">
        <f t="shared" si="415"/>
        <v>0</v>
      </c>
      <c r="AT333" s="11">
        <f t="shared" si="416"/>
        <v>0</v>
      </c>
      <c r="AU333" s="10">
        <f t="shared" si="417"/>
        <v>0</v>
      </c>
    </row>
    <row r="334" spans="2:47" s="17" customFormat="1" ht="12.75">
      <c r="B334" s="53"/>
      <c r="C334" s="43"/>
      <c r="D334" s="43"/>
      <c r="E334" s="43"/>
      <c r="F334" s="43"/>
      <c r="G334" s="15" t="str">
        <f t="shared" si="409"/>
        <v>---</v>
      </c>
      <c r="H334" s="3"/>
      <c r="I334" s="4"/>
      <c r="J334" s="3"/>
      <c r="K334" s="4"/>
      <c r="L334" s="3"/>
      <c r="M334" s="4"/>
      <c r="N334" s="3"/>
      <c r="O334" s="4"/>
      <c r="P334" s="3"/>
      <c r="Q334" s="4"/>
      <c r="R334" s="3"/>
      <c r="S334" s="4"/>
      <c r="T334" s="3"/>
      <c r="U334" s="5"/>
      <c r="V334" s="28">
        <f t="shared" si="418"/>
        <v>0</v>
      </c>
      <c r="W334" s="11"/>
      <c r="X334" s="11"/>
      <c r="Y334" s="37"/>
      <c r="Z334" s="11"/>
      <c r="AA334" s="11"/>
      <c r="AB334" s="11"/>
      <c r="AC334" s="11"/>
      <c r="AD334" s="11"/>
      <c r="AE334" s="11"/>
      <c r="AF334" s="11"/>
      <c r="AG334" s="21"/>
      <c r="AH334" s="18"/>
      <c r="AN334" s="59" t="str">
        <f t="shared" si="410"/>
        <v>---</v>
      </c>
      <c r="AO334" s="11">
        <f t="shared" si="411"/>
        <v>0</v>
      </c>
      <c r="AP334" s="11">
        <f t="shared" si="412"/>
        <v>0</v>
      </c>
      <c r="AQ334" s="11">
        <f t="shared" si="413"/>
        <v>0</v>
      </c>
      <c r="AR334" s="11">
        <f t="shared" si="414"/>
        <v>0</v>
      </c>
      <c r="AS334" s="11">
        <f t="shared" si="415"/>
        <v>0</v>
      </c>
      <c r="AT334" s="11">
        <f t="shared" si="416"/>
        <v>0</v>
      </c>
      <c r="AU334" s="10">
        <f t="shared" si="417"/>
        <v>0</v>
      </c>
    </row>
    <row r="335" spans="2:47" s="17" customFormat="1" ht="12.75">
      <c r="B335" s="53"/>
      <c r="C335" s="43"/>
      <c r="D335" s="43"/>
      <c r="E335" s="43"/>
      <c r="F335" s="43"/>
      <c r="G335" s="15" t="str">
        <f t="shared" si="409"/>
        <v>---</v>
      </c>
      <c r="H335" s="3"/>
      <c r="I335" s="4"/>
      <c r="J335" s="3"/>
      <c r="K335" s="4"/>
      <c r="L335" s="3"/>
      <c r="M335" s="4"/>
      <c r="N335" s="3"/>
      <c r="O335" s="4"/>
      <c r="P335" s="3"/>
      <c r="Q335" s="4"/>
      <c r="R335" s="3"/>
      <c r="S335" s="4"/>
      <c r="T335" s="3"/>
      <c r="U335" s="5"/>
      <c r="V335" s="28">
        <f t="shared" si="418"/>
        <v>0</v>
      </c>
      <c r="W335" s="11"/>
      <c r="X335" s="11"/>
      <c r="Y335" s="37"/>
      <c r="Z335" s="11"/>
      <c r="AA335" s="11"/>
      <c r="AB335" s="11"/>
      <c r="AC335" s="11"/>
      <c r="AD335" s="11"/>
      <c r="AE335" s="11"/>
      <c r="AF335" s="11"/>
      <c r="AG335" s="21"/>
      <c r="AH335" s="18"/>
      <c r="AN335" s="59" t="str">
        <f t="shared" si="410"/>
        <v>---</v>
      </c>
      <c r="AO335" s="11">
        <f t="shared" si="411"/>
        <v>0</v>
      </c>
      <c r="AP335" s="11">
        <f t="shared" si="412"/>
        <v>0</v>
      </c>
      <c r="AQ335" s="11">
        <f t="shared" si="413"/>
        <v>0</v>
      </c>
      <c r="AR335" s="11">
        <f t="shared" si="414"/>
        <v>0</v>
      </c>
      <c r="AS335" s="11">
        <f t="shared" si="415"/>
        <v>0</v>
      </c>
      <c r="AT335" s="11">
        <f t="shared" si="416"/>
        <v>0</v>
      </c>
      <c r="AU335" s="10">
        <f t="shared" si="417"/>
        <v>0</v>
      </c>
    </row>
    <row r="336" spans="2:47" s="17" customFormat="1" ht="12.75">
      <c r="B336" s="53"/>
      <c r="C336" s="54"/>
      <c r="D336" s="54"/>
      <c r="E336" s="54"/>
      <c r="F336" s="54"/>
      <c r="G336" s="15" t="str">
        <f t="shared" si="409"/>
        <v>---</v>
      </c>
      <c r="H336" s="12"/>
      <c r="I336" s="4"/>
      <c r="J336" s="12"/>
      <c r="K336" s="4"/>
      <c r="L336" s="12"/>
      <c r="M336" s="4"/>
      <c r="N336" s="12"/>
      <c r="O336" s="4"/>
      <c r="P336" s="12"/>
      <c r="Q336" s="4"/>
      <c r="R336" s="12"/>
      <c r="S336" s="4"/>
      <c r="T336" s="12"/>
      <c r="U336" s="5"/>
      <c r="V336" s="28">
        <f t="shared" si="418"/>
        <v>0</v>
      </c>
      <c r="W336" s="9"/>
      <c r="X336" s="11"/>
      <c r="Y336" s="37"/>
      <c r="Z336" s="11"/>
      <c r="AA336" s="11"/>
      <c r="AB336" s="11"/>
      <c r="AC336" s="11"/>
      <c r="AD336" s="11"/>
      <c r="AE336" s="11"/>
      <c r="AF336" s="11"/>
      <c r="AG336" s="21"/>
      <c r="AH336" s="18"/>
      <c r="AN336" s="59" t="str">
        <f t="shared" si="410"/>
        <v>---</v>
      </c>
      <c r="AO336" s="11">
        <f t="shared" si="411"/>
        <v>0</v>
      </c>
      <c r="AP336" s="11">
        <f t="shared" si="412"/>
        <v>0</v>
      </c>
      <c r="AQ336" s="11">
        <f t="shared" si="413"/>
        <v>0</v>
      </c>
      <c r="AR336" s="11">
        <f t="shared" si="414"/>
        <v>0</v>
      </c>
      <c r="AS336" s="11">
        <f t="shared" si="415"/>
        <v>0</v>
      </c>
      <c r="AT336" s="11">
        <f t="shared" si="416"/>
        <v>0</v>
      </c>
      <c r="AU336" s="10">
        <f t="shared" si="417"/>
        <v>0</v>
      </c>
    </row>
    <row r="337" spans="2:47" s="17" customFormat="1" ht="12.75">
      <c r="B337" s="53"/>
      <c r="C337" s="54"/>
      <c r="D337" s="54"/>
      <c r="E337" s="54"/>
      <c r="F337" s="54"/>
      <c r="G337" s="15" t="str">
        <f t="shared" si="409"/>
        <v>---</v>
      </c>
      <c r="H337" s="12"/>
      <c r="I337" s="4"/>
      <c r="J337" s="12"/>
      <c r="K337" s="4"/>
      <c r="L337" s="12"/>
      <c r="M337" s="4"/>
      <c r="N337" s="12"/>
      <c r="O337" s="4"/>
      <c r="P337" s="12"/>
      <c r="Q337" s="4"/>
      <c r="R337" s="12"/>
      <c r="S337" s="4"/>
      <c r="T337" s="12"/>
      <c r="U337" s="5"/>
      <c r="V337" s="28">
        <f t="shared" si="418"/>
        <v>0</v>
      </c>
      <c r="W337" s="11"/>
      <c r="X337" s="11"/>
      <c r="Y337" s="37"/>
      <c r="Z337" s="11"/>
      <c r="AA337" s="11"/>
      <c r="AB337" s="11"/>
      <c r="AC337" s="11"/>
      <c r="AD337" s="11"/>
      <c r="AE337" s="11"/>
      <c r="AF337" s="11"/>
      <c r="AG337" s="21"/>
      <c r="AH337" s="18"/>
      <c r="AN337" s="59" t="str">
        <f t="shared" si="410"/>
        <v>---</v>
      </c>
      <c r="AO337" s="11">
        <f t="shared" si="411"/>
        <v>0</v>
      </c>
      <c r="AP337" s="11">
        <f t="shared" si="412"/>
        <v>0</v>
      </c>
      <c r="AQ337" s="11">
        <f t="shared" si="413"/>
        <v>0</v>
      </c>
      <c r="AR337" s="11">
        <f t="shared" si="414"/>
        <v>0</v>
      </c>
      <c r="AS337" s="11">
        <f t="shared" si="415"/>
        <v>0</v>
      </c>
      <c r="AT337" s="11">
        <f t="shared" si="416"/>
        <v>0</v>
      </c>
      <c r="AU337" s="10">
        <f t="shared" si="417"/>
        <v>0</v>
      </c>
    </row>
    <row r="338" spans="2:47" s="17" customFormat="1" ht="12.75">
      <c r="B338" s="53"/>
      <c r="C338" s="54"/>
      <c r="D338" s="54"/>
      <c r="E338" s="54"/>
      <c r="F338" s="54"/>
      <c r="G338" s="15" t="str">
        <f t="shared" si="409"/>
        <v>---</v>
      </c>
      <c r="H338" s="12"/>
      <c r="I338" s="4"/>
      <c r="J338" s="12"/>
      <c r="K338" s="4"/>
      <c r="L338" s="12"/>
      <c r="M338" s="4"/>
      <c r="N338" s="12"/>
      <c r="O338" s="4"/>
      <c r="P338" s="12"/>
      <c r="Q338" s="4"/>
      <c r="R338" s="12"/>
      <c r="S338" s="4"/>
      <c r="T338" s="12"/>
      <c r="U338" s="5"/>
      <c r="V338" s="28">
        <f t="shared" si="418"/>
        <v>0</v>
      </c>
      <c r="W338" s="11"/>
      <c r="X338" s="11"/>
      <c r="Y338" s="37"/>
      <c r="Z338" s="11"/>
      <c r="AA338" s="11"/>
      <c r="AB338" s="11"/>
      <c r="AC338" s="11"/>
      <c r="AD338" s="11"/>
      <c r="AE338" s="11"/>
      <c r="AF338" s="11"/>
      <c r="AG338" s="21"/>
      <c r="AH338" s="18"/>
      <c r="AN338" s="59" t="str">
        <f t="shared" si="410"/>
        <v>---</v>
      </c>
      <c r="AO338" s="11">
        <f t="shared" si="411"/>
        <v>0</v>
      </c>
      <c r="AP338" s="11">
        <f t="shared" si="412"/>
        <v>0</v>
      </c>
      <c r="AQ338" s="11">
        <f t="shared" si="413"/>
        <v>0</v>
      </c>
      <c r="AR338" s="11">
        <f t="shared" si="414"/>
        <v>0</v>
      </c>
      <c r="AS338" s="11">
        <f t="shared" si="415"/>
        <v>0</v>
      </c>
      <c r="AT338" s="11">
        <f t="shared" si="416"/>
        <v>0</v>
      </c>
      <c r="AU338" s="10">
        <f t="shared" si="417"/>
        <v>0</v>
      </c>
    </row>
    <row r="339" spans="2:47" s="17" customFormat="1" ht="13.5" thickBot="1">
      <c r="B339" s="55"/>
      <c r="C339" s="56"/>
      <c r="D339" s="56"/>
      <c r="E339" s="56"/>
      <c r="F339" s="56"/>
      <c r="G339" s="14"/>
      <c r="H339" s="6"/>
      <c r="I339" s="7"/>
      <c r="J339" s="6"/>
      <c r="K339" s="7"/>
      <c r="L339" s="6"/>
      <c r="M339" s="7"/>
      <c r="N339" s="6"/>
      <c r="O339" s="7"/>
      <c r="P339" s="6"/>
      <c r="Q339" s="7"/>
      <c r="R339" s="6"/>
      <c r="S339" s="7"/>
      <c r="T339" s="6"/>
      <c r="U339" s="8"/>
      <c r="V339" s="8"/>
      <c r="W339" s="11"/>
      <c r="X339" s="11"/>
      <c r="Y339" s="37"/>
      <c r="Z339" s="21"/>
      <c r="AA339" s="21"/>
      <c r="AB339" s="21"/>
      <c r="AC339" s="21"/>
      <c r="AD339" s="21"/>
      <c r="AE339" s="21"/>
      <c r="AF339" s="21"/>
      <c r="AG339" s="21"/>
      <c r="AH339" s="18"/>
      <c r="AN339" s="71"/>
      <c r="AO339" s="68"/>
      <c r="AP339" s="68"/>
      <c r="AQ339" s="68"/>
      <c r="AR339" s="68"/>
      <c r="AS339" s="68"/>
      <c r="AT339" s="68"/>
      <c r="AU339" s="69"/>
    </row>
    <row r="340" spans="2:47" s="17" customFormat="1" ht="13.5" thickTop="1">
      <c r="B340" s="52">
        <f>B322</f>
        <v>214</v>
      </c>
      <c r="C340" s="43" t="str">
        <f>C322</f>
        <v>C</v>
      </c>
      <c r="D340" s="43" t="str">
        <f>D322</f>
        <v>Bronze</v>
      </c>
      <c r="E340" s="43" t="str">
        <f>E322</f>
        <v>Smooth</v>
      </c>
      <c r="F340" s="2" t="s">
        <v>43</v>
      </c>
      <c r="G340" s="15">
        <f aca="true" t="shared" si="419" ref="G340:G347">G322</f>
        <v>137</v>
      </c>
      <c r="H340" s="3"/>
      <c r="I340" s="4"/>
      <c r="J340" s="3"/>
      <c r="K340" s="4"/>
      <c r="L340" s="3">
        <v>8</v>
      </c>
      <c r="M340" s="4">
        <v>8</v>
      </c>
      <c r="N340" s="3">
        <v>8</v>
      </c>
      <c r="O340" s="4">
        <v>8</v>
      </c>
      <c r="P340" s="3">
        <v>7</v>
      </c>
      <c r="Q340" s="4">
        <v>7</v>
      </c>
      <c r="R340" s="3">
        <v>9</v>
      </c>
      <c r="S340" s="4">
        <v>9</v>
      </c>
      <c r="T340" s="3">
        <v>8</v>
      </c>
      <c r="U340" s="5">
        <v>8</v>
      </c>
      <c r="V340" s="28">
        <f>SUM(H340:U340)</f>
        <v>80</v>
      </c>
      <c r="W340" s="9"/>
      <c r="X340" s="11"/>
      <c r="Y340" s="37"/>
      <c r="Z340" s="11"/>
      <c r="AA340" s="11"/>
      <c r="AB340" s="11"/>
      <c r="AC340" s="11"/>
      <c r="AD340" s="11"/>
      <c r="AE340" s="11"/>
      <c r="AF340" s="11"/>
      <c r="AG340" s="21"/>
      <c r="AH340" s="18"/>
      <c r="AN340" s="59">
        <f aca="true" t="shared" si="420" ref="AN340:AN347">G340</f>
        <v>137</v>
      </c>
      <c r="AO340" s="11">
        <f aca="true" t="shared" si="421" ref="AO340:AO347">SUM(H340:I340)</f>
        <v>0</v>
      </c>
      <c r="AP340" s="11">
        <f aca="true" t="shared" si="422" ref="AP340:AP347">SUM(J340:K340)</f>
        <v>0</v>
      </c>
      <c r="AQ340" s="11">
        <f aca="true" t="shared" si="423" ref="AQ340:AQ347">SUM(L340:M340)</f>
        <v>16</v>
      </c>
      <c r="AR340" s="11">
        <f aca="true" t="shared" si="424" ref="AR340:AR347">SUM(N340:O340)</f>
        <v>16</v>
      </c>
      <c r="AS340" s="11">
        <f aca="true" t="shared" si="425" ref="AS340:AS347">SUM(P340:Q340)</f>
        <v>14</v>
      </c>
      <c r="AT340" s="11">
        <f aca="true" t="shared" si="426" ref="AT340:AT347">SUM(R340:S340)</f>
        <v>18</v>
      </c>
      <c r="AU340" s="10">
        <f aca="true" t="shared" si="427" ref="AU340:AU347">SUM(T340:U340)</f>
        <v>16</v>
      </c>
    </row>
    <row r="341" spans="2:47" s="17" customFormat="1" ht="12.75">
      <c r="B341" s="53"/>
      <c r="C341" s="43"/>
      <c r="D341" s="43"/>
      <c r="E341" s="43"/>
      <c r="F341" s="43"/>
      <c r="G341" s="15" t="str">
        <f t="shared" si="419"/>
        <v>---</v>
      </c>
      <c r="H341" s="3"/>
      <c r="I341" s="4"/>
      <c r="J341" s="3"/>
      <c r="K341" s="4"/>
      <c r="L341" s="3"/>
      <c r="M341" s="4"/>
      <c r="N341" s="3"/>
      <c r="O341" s="4"/>
      <c r="P341" s="3"/>
      <c r="Q341" s="4"/>
      <c r="R341" s="3"/>
      <c r="S341" s="4"/>
      <c r="T341" s="3"/>
      <c r="U341" s="5"/>
      <c r="V341" s="28">
        <f aca="true" t="shared" si="428" ref="V341:V347">SUM(H341:U341)</f>
        <v>0</v>
      </c>
      <c r="W341" s="11"/>
      <c r="X341" s="11"/>
      <c r="Y341" s="37"/>
      <c r="Z341" s="11"/>
      <c r="AA341" s="11"/>
      <c r="AB341" s="11"/>
      <c r="AC341" s="11"/>
      <c r="AD341" s="11"/>
      <c r="AE341" s="11"/>
      <c r="AF341" s="11"/>
      <c r="AG341" s="21"/>
      <c r="AH341" s="18"/>
      <c r="AN341" s="59" t="str">
        <f t="shared" si="420"/>
        <v>---</v>
      </c>
      <c r="AO341" s="11">
        <f t="shared" si="421"/>
        <v>0</v>
      </c>
      <c r="AP341" s="11">
        <f t="shared" si="422"/>
        <v>0</v>
      </c>
      <c r="AQ341" s="11">
        <f t="shared" si="423"/>
        <v>0</v>
      </c>
      <c r="AR341" s="11">
        <f t="shared" si="424"/>
        <v>0</v>
      </c>
      <c r="AS341" s="11">
        <f t="shared" si="425"/>
        <v>0</v>
      </c>
      <c r="AT341" s="11">
        <f t="shared" si="426"/>
        <v>0</v>
      </c>
      <c r="AU341" s="10">
        <f t="shared" si="427"/>
        <v>0</v>
      </c>
    </row>
    <row r="342" spans="2:47" s="17" customFormat="1" ht="12.75">
      <c r="B342" s="53"/>
      <c r="C342" s="43"/>
      <c r="D342" s="43"/>
      <c r="E342" s="43"/>
      <c r="F342" s="43"/>
      <c r="G342" s="15" t="str">
        <f t="shared" si="419"/>
        <v>---</v>
      </c>
      <c r="H342" s="3"/>
      <c r="I342" s="4"/>
      <c r="J342" s="3"/>
      <c r="K342" s="4"/>
      <c r="L342" s="3"/>
      <c r="M342" s="4"/>
      <c r="N342" s="3"/>
      <c r="O342" s="4"/>
      <c r="P342" s="3"/>
      <c r="Q342" s="4"/>
      <c r="R342" s="3"/>
      <c r="S342" s="4"/>
      <c r="T342" s="3"/>
      <c r="U342" s="5"/>
      <c r="V342" s="28">
        <f t="shared" si="428"/>
        <v>0</v>
      </c>
      <c r="W342" s="11"/>
      <c r="X342" s="11"/>
      <c r="Y342" s="37"/>
      <c r="Z342" s="11"/>
      <c r="AA342" s="11"/>
      <c r="AB342" s="11"/>
      <c r="AC342" s="11"/>
      <c r="AD342" s="11"/>
      <c r="AE342" s="11"/>
      <c r="AF342" s="11"/>
      <c r="AG342" s="21"/>
      <c r="AH342" s="18"/>
      <c r="AN342" s="59" t="str">
        <f t="shared" si="420"/>
        <v>---</v>
      </c>
      <c r="AO342" s="11">
        <f t="shared" si="421"/>
        <v>0</v>
      </c>
      <c r="AP342" s="11">
        <f t="shared" si="422"/>
        <v>0</v>
      </c>
      <c r="AQ342" s="11">
        <f t="shared" si="423"/>
        <v>0</v>
      </c>
      <c r="AR342" s="11">
        <f t="shared" si="424"/>
        <v>0</v>
      </c>
      <c r="AS342" s="11">
        <f t="shared" si="425"/>
        <v>0</v>
      </c>
      <c r="AT342" s="11">
        <f t="shared" si="426"/>
        <v>0</v>
      </c>
      <c r="AU342" s="10">
        <f t="shared" si="427"/>
        <v>0</v>
      </c>
    </row>
    <row r="343" spans="2:47" s="17" customFormat="1" ht="12.75">
      <c r="B343" s="53"/>
      <c r="C343" s="43"/>
      <c r="D343" s="43"/>
      <c r="E343" s="43"/>
      <c r="F343" s="43"/>
      <c r="G343" s="15" t="str">
        <f t="shared" si="419"/>
        <v>---</v>
      </c>
      <c r="H343" s="3"/>
      <c r="I343" s="4"/>
      <c r="J343" s="3"/>
      <c r="K343" s="4"/>
      <c r="L343" s="3"/>
      <c r="M343" s="4"/>
      <c r="N343" s="3"/>
      <c r="O343" s="4"/>
      <c r="P343" s="3"/>
      <c r="Q343" s="4"/>
      <c r="R343" s="3"/>
      <c r="S343" s="4"/>
      <c r="T343" s="3"/>
      <c r="U343" s="5"/>
      <c r="V343" s="28">
        <f t="shared" si="428"/>
        <v>0</v>
      </c>
      <c r="W343" s="11"/>
      <c r="X343" s="11"/>
      <c r="Y343" s="37"/>
      <c r="Z343" s="11"/>
      <c r="AA343" s="11"/>
      <c r="AB343" s="11"/>
      <c r="AC343" s="11"/>
      <c r="AD343" s="11"/>
      <c r="AE343" s="11"/>
      <c r="AF343" s="11"/>
      <c r="AG343" s="21"/>
      <c r="AH343" s="18"/>
      <c r="AN343" s="59" t="str">
        <f t="shared" si="420"/>
        <v>---</v>
      </c>
      <c r="AO343" s="11">
        <f t="shared" si="421"/>
        <v>0</v>
      </c>
      <c r="AP343" s="11">
        <f t="shared" si="422"/>
        <v>0</v>
      </c>
      <c r="AQ343" s="11">
        <f t="shared" si="423"/>
        <v>0</v>
      </c>
      <c r="AR343" s="11">
        <f t="shared" si="424"/>
        <v>0</v>
      </c>
      <c r="AS343" s="11">
        <f t="shared" si="425"/>
        <v>0</v>
      </c>
      <c r="AT343" s="11">
        <f t="shared" si="426"/>
        <v>0</v>
      </c>
      <c r="AU343" s="10">
        <f t="shared" si="427"/>
        <v>0</v>
      </c>
    </row>
    <row r="344" spans="2:47" s="17" customFormat="1" ht="12.75">
      <c r="B344" s="53"/>
      <c r="C344" s="43"/>
      <c r="D344" s="43"/>
      <c r="E344" s="43"/>
      <c r="F344" s="43"/>
      <c r="G344" s="15" t="str">
        <f t="shared" si="419"/>
        <v>---</v>
      </c>
      <c r="H344" s="3"/>
      <c r="I344" s="4"/>
      <c r="J344" s="3"/>
      <c r="K344" s="4"/>
      <c r="L344" s="3"/>
      <c r="M344" s="4"/>
      <c r="N344" s="3"/>
      <c r="O344" s="4"/>
      <c r="P344" s="3"/>
      <c r="Q344" s="4"/>
      <c r="R344" s="3"/>
      <c r="S344" s="4"/>
      <c r="T344" s="3"/>
      <c r="U344" s="5"/>
      <c r="V344" s="28">
        <f t="shared" si="428"/>
        <v>0</v>
      </c>
      <c r="W344" s="11"/>
      <c r="X344" s="11"/>
      <c r="Y344" s="37"/>
      <c r="Z344" s="11"/>
      <c r="AA344" s="11"/>
      <c r="AB344" s="11"/>
      <c r="AC344" s="11"/>
      <c r="AD344" s="11"/>
      <c r="AE344" s="11"/>
      <c r="AF344" s="11"/>
      <c r="AG344" s="21"/>
      <c r="AH344" s="18"/>
      <c r="AN344" s="59" t="str">
        <f t="shared" si="420"/>
        <v>---</v>
      </c>
      <c r="AO344" s="11">
        <f t="shared" si="421"/>
        <v>0</v>
      </c>
      <c r="AP344" s="11">
        <f t="shared" si="422"/>
        <v>0</v>
      </c>
      <c r="AQ344" s="11">
        <f t="shared" si="423"/>
        <v>0</v>
      </c>
      <c r="AR344" s="11">
        <f t="shared" si="424"/>
        <v>0</v>
      </c>
      <c r="AS344" s="11">
        <f t="shared" si="425"/>
        <v>0</v>
      </c>
      <c r="AT344" s="11">
        <f t="shared" si="426"/>
        <v>0</v>
      </c>
      <c r="AU344" s="10">
        <f t="shared" si="427"/>
        <v>0</v>
      </c>
    </row>
    <row r="345" spans="2:47" s="17" customFormat="1" ht="12.75">
      <c r="B345" s="53"/>
      <c r="C345" s="54"/>
      <c r="D345" s="54"/>
      <c r="E345" s="54"/>
      <c r="F345" s="54"/>
      <c r="G345" s="15" t="str">
        <f t="shared" si="419"/>
        <v>---</v>
      </c>
      <c r="H345" s="12"/>
      <c r="I345" s="4"/>
      <c r="J345" s="12"/>
      <c r="K345" s="4"/>
      <c r="L345" s="12"/>
      <c r="M345" s="4"/>
      <c r="N345" s="12"/>
      <c r="O345" s="4"/>
      <c r="P345" s="12"/>
      <c r="Q345" s="4"/>
      <c r="R345" s="12"/>
      <c r="S345" s="4"/>
      <c r="T345" s="12"/>
      <c r="U345" s="5"/>
      <c r="V345" s="28">
        <f t="shared" si="428"/>
        <v>0</v>
      </c>
      <c r="W345" s="9"/>
      <c r="X345" s="11"/>
      <c r="Y345" s="37"/>
      <c r="Z345" s="11"/>
      <c r="AA345" s="11"/>
      <c r="AB345" s="11"/>
      <c r="AC345" s="11"/>
      <c r="AD345" s="11"/>
      <c r="AE345" s="11"/>
      <c r="AF345" s="11"/>
      <c r="AG345" s="21"/>
      <c r="AH345" s="18"/>
      <c r="AN345" s="59" t="str">
        <f t="shared" si="420"/>
        <v>---</v>
      </c>
      <c r="AO345" s="11">
        <f t="shared" si="421"/>
        <v>0</v>
      </c>
      <c r="AP345" s="11">
        <f t="shared" si="422"/>
        <v>0</v>
      </c>
      <c r="AQ345" s="11">
        <f t="shared" si="423"/>
        <v>0</v>
      </c>
      <c r="AR345" s="11">
        <f t="shared" si="424"/>
        <v>0</v>
      </c>
      <c r="AS345" s="11">
        <f t="shared" si="425"/>
        <v>0</v>
      </c>
      <c r="AT345" s="11">
        <f t="shared" si="426"/>
        <v>0</v>
      </c>
      <c r="AU345" s="10">
        <f t="shared" si="427"/>
        <v>0</v>
      </c>
    </row>
    <row r="346" spans="2:47" s="17" customFormat="1" ht="12.75">
      <c r="B346" s="53"/>
      <c r="C346" s="54"/>
      <c r="D346" s="54"/>
      <c r="E346" s="54"/>
      <c r="F346" s="54"/>
      <c r="G346" s="15" t="str">
        <f t="shared" si="419"/>
        <v>---</v>
      </c>
      <c r="H346" s="12"/>
      <c r="I346" s="4"/>
      <c r="J346" s="12"/>
      <c r="K346" s="4"/>
      <c r="L346" s="12"/>
      <c r="M346" s="4"/>
      <c r="N346" s="12"/>
      <c r="O346" s="4"/>
      <c r="P346" s="12"/>
      <c r="Q346" s="4"/>
      <c r="R346" s="12"/>
      <c r="S346" s="4"/>
      <c r="T346" s="12"/>
      <c r="U346" s="5"/>
      <c r="V346" s="28">
        <f t="shared" si="428"/>
        <v>0</v>
      </c>
      <c r="W346" s="9"/>
      <c r="X346" s="11"/>
      <c r="Y346" s="37"/>
      <c r="Z346" s="11"/>
      <c r="AA346" s="11"/>
      <c r="AB346" s="11"/>
      <c r="AC346" s="11"/>
      <c r="AD346" s="11"/>
      <c r="AE346" s="11"/>
      <c r="AF346" s="11"/>
      <c r="AG346" s="21"/>
      <c r="AH346" s="18"/>
      <c r="AN346" s="59" t="str">
        <f t="shared" si="420"/>
        <v>---</v>
      </c>
      <c r="AO346" s="11">
        <f t="shared" si="421"/>
        <v>0</v>
      </c>
      <c r="AP346" s="11">
        <f t="shared" si="422"/>
        <v>0</v>
      </c>
      <c r="AQ346" s="11">
        <f t="shared" si="423"/>
        <v>0</v>
      </c>
      <c r="AR346" s="11">
        <f t="shared" si="424"/>
        <v>0</v>
      </c>
      <c r="AS346" s="11">
        <f t="shared" si="425"/>
        <v>0</v>
      </c>
      <c r="AT346" s="11">
        <f t="shared" si="426"/>
        <v>0</v>
      </c>
      <c r="AU346" s="10">
        <f t="shared" si="427"/>
        <v>0</v>
      </c>
    </row>
    <row r="347" spans="2:47" s="17" customFormat="1" ht="12.75">
      <c r="B347" s="53"/>
      <c r="C347" s="54"/>
      <c r="D347" s="54"/>
      <c r="E347" s="54"/>
      <c r="F347" s="54"/>
      <c r="G347" s="15" t="str">
        <f t="shared" si="419"/>
        <v>---</v>
      </c>
      <c r="H347" s="12"/>
      <c r="I347" s="4"/>
      <c r="J347" s="12"/>
      <c r="K347" s="4"/>
      <c r="L347" s="12"/>
      <c r="M347" s="4"/>
      <c r="N347" s="12"/>
      <c r="O347" s="4"/>
      <c r="P347" s="12"/>
      <c r="Q347" s="4"/>
      <c r="R347" s="12"/>
      <c r="S347" s="4"/>
      <c r="T347" s="12"/>
      <c r="U347" s="5"/>
      <c r="V347" s="28">
        <f t="shared" si="428"/>
        <v>0</v>
      </c>
      <c r="W347" s="9"/>
      <c r="X347" s="11"/>
      <c r="Y347" s="37"/>
      <c r="Z347" s="11"/>
      <c r="AA347" s="11"/>
      <c r="AB347" s="11"/>
      <c r="AC347" s="11"/>
      <c r="AD347" s="11"/>
      <c r="AE347" s="11"/>
      <c r="AF347" s="11"/>
      <c r="AG347" s="21"/>
      <c r="AH347" s="18"/>
      <c r="AN347" s="59" t="str">
        <f t="shared" si="420"/>
        <v>---</v>
      </c>
      <c r="AO347" s="11">
        <f t="shared" si="421"/>
        <v>0</v>
      </c>
      <c r="AP347" s="11">
        <f t="shared" si="422"/>
        <v>0</v>
      </c>
      <c r="AQ347" s="11">
        <f t="shared" si="423"/>
        <v>0</v>
      </c>
      <c r="AR347" s="11">
        <f t="shared" si="424"/>
        <v>0</v>
      </c>
      <c r="AS347" s="11">
        <f t="shared" si="425"/>
        <v>0</v>
      </c>
      <c r="AT347" s="11">
        <f t="shared" si="426"/>
        <v>0</v>
      </c>
      <c r="AU347" s="10">
        <f t="shared" si="427"/>
        <v>0</v>
      </c>
    </row>
    <row r="348" spans="2:47" s="17" customFormat="1" ht="13.5" thickBot="1">
      <c r="B348" s="57"/>
      <c r="C348" s="56"/>
      <c r="D348" s="56"/>
      <c r="E348" s="56"/>
      <c r="F348" s="56"/>
      <c r="G348" s="14"/>
      <c r="H348" s="6"/>
      <c r="I348" s="7"/>
      <c r="J348" s="6"/>
      <c r="K348" s="7"/>
      <c r="L348" s="6"/>
      <c r="M348" s="7"/>
      <c r="N348" s="6"/>
      <c r="O348" s="7"/>
      <c r="P348" s="6"/>
      <c r="Q348" s="7"/>
      <c r="R348" s="6"/>
      <c r="S348" s="7"/>
      <c r="T348" s="6"/>
      <c r="U348" s="8"/>
      <c r="V348" s="8"/>
      <c r="W348" s="9"/>
      <c r="X348" s="11"/>
      <c r="Y348" s="37"/>
      <c r="Z348" s="21"/>
      <c r="AA348" s="21"/>
      <c r="AB348" s="21"/>
      <c r="AC348" s="21"/>
      <c r="AD348" s="21"/>
      <c r="AE348" s="21"/>
      <c r="AF348" s="21"/>
      <c r="AG348" s="21"/>
      <c r="AH348" s="18"/>
      <c r="AN348" s="72"/>
      <c r="AO348" s="33"/>
      <c r="AP348" s="33"/>
      <c r="AQ348" s="33"/>
      <c r="AR348" s="33"/>
      <c r="AS348" s="33"/>
      <c r="AT348" s="33"/>
      <c r="AU348" s="67"/>
    </row>
    <row r="349" spans="7:34" s="17" customFormat="1" ht="13.5" thickTop="1">
      <c r="G349" s="18"/>
      <c r="I349" s="18"/>
      <c r="K349" s="18"/>
      <c r="M349" s="18"/>
      <c r="O349" s="18"/>
      <c r="Q349" s="18"/>
      <c r="S349" s="18"/>
      <c r="W349" s="40"/>
      <c r="X349" s="21"/>
      <c r="Y349" s="37"/>
      <c r="Z349" s="21"/>
      <c r="AA349" s="21"/>
      <c r="AB349" s="21"/>
      <c r="AC349" s="21"/>
      <c r="AD349" s="21"/>
      <c r="AE349" s="21"/>
      <c r="AF349" s="21"/>
      <c r="AG349" s="21"/>
      <c r="AH349" s="18"/>
    </row>
    <row r="351" spans="3:6" ht="13.5" thickBot="1">
      <c r="C351" s="77"/>
      <c r="D351" s="77"/>
      <c r="E351" s="77"/>
      <c r="F351" s="77"/>
    </row>
    <row r="352" spans="2:47" s="17" customFormat="1" ht="14.25" thickBot="1" thickTop="1">
      <c r="B352" s="42" t="s">
        <v>1</v>
      </c>
      <c r="C352" s="43" t="s">
        <v>34</v>
      </c>
      <c r="D352" s="43" t="s">
        <v>60</v>
      </c>
      <c r="E352" s="43" t="s">
        <v>28</v>
      </c>
      <c r="F352" s="43" t="s">
        <v>39</v>
      </c>
      <c r="G352" s="44" t="s">
        <v>29</v>
      </c>
      <c r="H352" s="84">
        <v>16</v>
      </c>
      <c r="I352" s="85"/>
      <c r="J352" s="86">
        <v>17</v>
      </c>
      <c r="K352" s="85"/>
      <c r="L352" s="86">
        <v>19</v>
      </c>
      <c r="M352" s="85"/>
      <c r="N352" s="86">
        <v>22</v>
      </c>
      <c r="O352" s="85"/>
      <c r="P352" s="86">
        <v>24</v>
      </c>
      <c r="Q352" s="85"/>
      <c r="R352" s="86">
        <v>25</v>
      </c>
      <c r="S352" s="85"/>
      <c r="T352" s="86">
        <v>26</v>
      </c>
      <c r="U352" s="93"/>
      <c r="V352" s="44"/>
      <c r="W352" s="21"/>
      <c r="X352" s="22"/>
      <c r="Y352" s="94" t="str">
        <f>"Heat # "&amp;B354&amp;": "&amp;"Magic Six "&amp;E354&amp;" "&amp;D354&amp;" "&amp;C354</f>
        <v>Heat # 214: Magic Six Smooth Bronze SR</v>
      </c>
      <c r="Z352" s="95"/>
      <c r="AA352" s="95"/>
      <c r="AB352" s="95"/>
      <c r="AC352" s="95"/>
      <c r="AD352" s="95"/>
      <c r="AE352" s="95"/>
      <c r="AF352" s="95"/>
      <c r="AG352" s="95"/>
      <c r="AH352" s="96"/>
      <c r="AI352" s="23"/>
      <c r="AJ352" s="97" t="str">
        <f>"Heat # "&amp;B354&amp;": "&amp;"Magic Six "&amp;E354&amp;" "&amp;D354&amp;" "&amp;C354</f>
        <v>Heat # 214: Magic Six Smooth Bronze SR</v>
      </c>
      <c r="AK352" s="98"/>
      <c r="AL352" s="99"/>
      <c r="AM352" s="20"/>
      <c r="AN352" s="81" t="str">
        <f>"Heat # "&amp;B354&amp;": "&amp;"Magic Six "&amp;E354&amp;" "&amp;D354&amp;" "&amp;C354</f>
        <v>Heat # 214: Magic Six Smooth Bronze SR</v>
      </c>
      <c r="AO352" s="82"/>
      <c r="AP352" s="82"/>
      <c r="AQ352" s="82"/>
      <c r="AR352" s="82"/>
      <c r="AS352" s="82"/>
      <c r="AT352" s="82"/>
      <c r="AU352" s="83"/>
    </row>
    <row r="353" spans="2:47" s="17" customFormat="1" ht="14.25" thickBot="1" thickTop="1">
      <c r="B353" s="46"/>
      <c r="C353" s="47"/>
      <c r="D353" s="47"/>
      <c r="E353" s="47"/>
      <c r="F353" s="47"/>
      <c r="G353" s="48" t="s">
        <v>2</v>
      </c>
      <c r="H353" s="101" t="s">
        <v>49</v>
      </c>
      <c r="I353" s="102" t="s">
        <v>49</v>
      </c>
      <c r="J353" s="101" t="s">
        <v>49</v>
      </c>
      <c r="K353" s="102" t="s">
        <v>49</v>
      </c>
      <c r="L353" s="49" t="s">
        <v>3</v>
      </c>
      <c r="M353" s="50" t="s">
        <v>41</v>
      </c>
      <c r="N353" s="49" t="s">
        <v>3</v>
      </c>
      <c r="O353" s="50" t="s">
        <v>43</v>
      </c>
      <c r="P353" s="49" t="s">
        <v>3</v>
      </c>
      <c r="Q353" s="50" t="s">
        <v>43</v>
      </c>
      <c r="R353" s="49" t="s">
        <v>3</v>
      </c>
      <c r="S353" s="50" t="s">
        <v>36</v>
      </c>
      <c r="T353" s="49" t="s">
        <v>3</v>
      </c>
      <c r="U353" s="51" t="s">
        <v>43</v>
      </c>
      <c r="V353" s="51" t="s">
        <v>45</v>
      </c>
      <c r="W353" s="25"/>
      <c r="X353" s="26"/>
      <c r="Y353" s="27"/>
      <c r="Z353" s="87" t="s">
        <v>50</v>
      </c>
      <c r="AA353" s="88"/>
      <c r="AB353" s="88"/>
      <c r="AC353" s="88"/>
      <c r="AD353" s="88"/>
      <c r="AE353" s="88"/>
      <c r="AF353" s="88"/>
      <c r="AG353" s="88"/>
      <c r="AH353" s="89"/>
      <c r="AI353" s="23"/>
      <c r="AJ353" s="90" t="s">
        <v>51</v>
      </c>
      <c r="AK353" s="91"/>
      <c r="AL353" s="92"/>
      <c r="AN353" s="70" t="s">
        <v>2</v>
      </c>
      <c r="AO353" s="73">
        <f>H352</f>
        <v>16</v>
      </c>
      <c r="AP353" s="73">
        <f>J352</f>
        <v>17</v>
      </c>
      <c r="AQ353" s="73">
        <f>L352</f>
        <v>19</v>
      </c>
      <c r="AR353" s="73">
        <f>N352</f>
        <v>22</v>
      </c>
      <c r="AS353" s="73">
        <f>P352</f>
        <v>24</v>
      </c>
      <c r="AT353" s="73">
        <f>R352</f>
        <v>25</v>
      </c>
      <c r="AU353" s="74">
        <f>T352</f>
        <v>26</v>
      </c>
    </row>
    <row r="354" spans="2:47" s="17" customFormat="1" ht="13.5" thickTop="1">
      <c r="B354" s="66">
        <v>214</v>
      </c>
      <c r="C354" s="2" t="s">
        <v>64</v>
      </c>
      <c r="D354" s="2" t="s">
        <v>63</v>
      </c>
      <c r="E354" s="2" t="s">
        <v>35</v>
      </c>
      <c r="F354" s="2" t="s">
        <v>57</v>
      </c>
      <c r="G354" s="13">
        <v>147</v>
      </c>
      <c r="H354" s="3"/>
      <c r="I354" s="4"/>
      <c r="J354" s="3"/>
      <c r="K354" s="4"/>
      <c r="L354" s="3">
        <v>8</v>
      </c>
      <c r="M354" s="4">
        <v>8</v>
      </c>
      <c r="N354" s="3">
        <v>5</v>
      </c>
      <c r="O354" s="4">
        <v>5</v>
      </c>
      <c r="P354" s="3">
        <v>7</v>
      </c>
      <c r="Q354" s="4">
        <v>7</v>
      </c>
      <c r="R354" s="3">
        <v>8</v>
      </c>
      <c r="S354" s="4">
        <v>8</v>
      </c>
      <c r="T354" s="3">
        <v>8</v>
      </c>
      <c r="U354" s="5">
        <v>8</v>
      </c>
      <c r="V354" s="28">
        <f>SUM(H354:U354)</f>
        <v>72</v>
      </c>
      <c r="W354" s="9"/>
      <c r="X354" s="10"/>
      <c r="Y354" s="29" t="s">
        <v>2</v>
      </c>
      <c r="Z354" s="30" t="s">
        <v>3</v>
      </c>
      <c r="AA354" s="30" t="s">
        <v>41</v>
      </c>
      <c r="AB354" s="30" t="s">
        <v>36</v>
      </c>
      <c r="AC354" s="30" t="s">
        <v>42</v>
      </c>
      <c r="AD354" s="30" t="s">
        <v>43</v>
      </c>
      <c r="AE354" s="30" t="s">
        <v>44</v>
      </c>
      <c r="AF354" s="30" t="str">
        <f>S353</f>
        <v>A</v>
      </c>
      <c r="AG354" s="63" t="str">
        <f>U353</f>
        <v>F</v>
      </c>
      <c r="AH354" s="31" t="s">
        <v>45</v>
      </c>
      <c r="AI354" s="23"/>
      <c r="AJ354" s="25" t="s">
        <v>52</v>
      </c>
      <c r="AK354" s="25" t="s">
        <v>2</v>
      </c>
      <c r="AL354" s="26" t="s">
        <v>45</v>
      </c>
      <c r="AN354" s="59">
        <f aca="true" t="shared" si="429" ref="AN354:AN361">G354</f>
        <v>147</v>
      </c>
      <c r="AO354" s="11">
        <f aca="true" t="shared" si="430" ref="AO354:AO361">SUM(H354:I354)</f>
        <v>0</v>
      </c>
      <c r="AP354" s="11">
        <f aca="true" t="shared" si="431" ref="AP354:AP361">SUM(J354:K354)</f>
        <v>0</v>
      </c>
      <c r="AQ354" s="11">
        <f aca="true" t="shared" si="432" ref="AQ354:AQ361">SUM(L354:M354)</f>
        <v>16</v>
      </c>
      <c r="AR354" s="11">
        <f aca="true" t="shared" si="433" ref="AR354:AR361">SUM(N354:O354)</f>
        <v>10</v>
      </c>
      <c r="AS354" s="11">
        <f aca="true" t="shared" si="434" ref="AS354:AS361">SUM(P354:Q354)</f>
        <v>14</v>
      </c>
      <c r="AT354" s="11">
        <f aca="true" t="shared" si="435" ref="AT354:AT361">SUM(R354:S354)</f>
        <v>16</v>
      </c>
      <c r="AU354" s="10">
        <f aca="true" t="shared" si="436" ref="AU354:AU361">SUM(T354:U354)</f>
        <v>16</v>
      </c>
    </row>
    <row r="355" spans="2:47" s="17" customFormat="1" ht="12.75">
      <c r="B355" s="53"/>
      <c r="C355" s="43"/>
      <c r="D355" s="43"/>
      <c r="E355" s="43"/>
      <c r="F355" s="43"/>
      <c r="G355" s="13" t="s">
        <v>49</v>
      </c>
      <c r="H355" s="3"/>
      <c r="I355" s="4"/>
      <c r="J355" s="3"/>
      <c r="K355" s="4"/>
      <c r="L355" s="3"/>
      <c r="M355" s="4"/>
      <c r="N355" s="3"/>
      <c r="O355" s="4"/>
      <c r="P355" s="3"/>
      <c r="Q355" s="4"/>
      <c r="R355" s="3"/>
      <c r="S355" s="4"/>
      <c r="T355" s="3"/>
      <c r="U355" s="5"/>
      <c r="V355" s="28">
        <f aca="true" t="shared" si="437" ref="V355:V361">SUM(H355:U355)</f>
        <v>0</v>
      </c>
      <c r="W355" s="11"/>
      <c r="X355" s="10"/>
      <c r="Y355" s="59">
        <f aca="true" t="shared" si="438" ref="Y355:Y362">G354</f>
        <v>147</v>
      </c>
      <c r="Z355" s="11">
        <f>SUM(H354,J354,L354,N354,P354,R354,T354)+SUM(H363,J363,L363,N363,P363,R363,T363)+SUM(H372,J372,L372,N372,P372,R372,T372)</f>
        <v>107</v>
      </c>
      <c r="AA355" s="11">
        <f>I354+I363+I372</f>
        <v>0</v>
      </c>
      <c r="AB355" s="11">
        <f aca="true" t="shared" si="439" ref="AB355:AB362">K354+K363+K372</f>
        <v>0</v>
      </c>
      <c r="AC355" s="11">
        <f aca="true" t="shared" si="440" ref="AC355:AC362">M354+M363+M372</f>
        <v>24</v>
      </c>
      <c r="AD355" s="11">
        <f>O354+O363+O372</f>
        <v>15</v>
      </c>
      <c r="AE355" s="11">
        <f>Q354+Q363+Q372</f>
        <v>21</v>
      </c>
      <c r="AF355" s="11">
        <f>S354+S363+S372</f>
        <v>23</v>
      </c>
      <c r="AG355" s="32">
        <f>U354+U363+U372</f>
        <v>23</v>
      </c>
      <c r="AH355" s="28">
        <f>SUM(Z355:AG355)</f>
        <v>213</v>
      </c>
      <c r="AI355" s="23"/>
      <c r="AJ355" s="17">
        <v>1</v>
      </c>
      <c r="AK355" s="61">
        <v>199</v>
      </c>
      <c r="AL355" s="5">
        <v>317</v>
      </c>
      <c r="AN355" s="59" t="str">
        <f t="shared" si="429"/>
        <v>---</v>
      </c>
      <c r="AO355" s="11">
        <f t="shared" si="430"/>
        <v>0</v>
      </c>
      <c r="AP355" s="11">
        <f t="shared" si="431"/>
        <v>0</v>
      </c>
      <c r="AQ355" s="11">
        <f t="shared" si="432"/>
        <v>0</v>
      </c>
      <c r="AR355" s="11">
        <f t="shared" si="433"/>
        <v>0</v>
      </c>
      <c r="AS355" s="11">
        <f t="shared" si="434"/>
        <v>0</v>
      </c>
      <c r="AT355" s="11">
        <f t="shared" si="435"/>
        <v>0</v>
      </c>
      <c r="AU355" s="10">
        <f t="shared" si="436"/>
        <v>0</v>
      </c>
    </row>
    <row r="356" spans="2:47" s="17" customFormat="1" ht="12.75">
      <c r="B356" s="53"/>
      <c r="C356" s="43"/>
      <c r="D356" s="43"/>
      <c r="E356" s="43"/>
      <c r="F356" s="43"/>
      <c r="G356" s="13" t="s">
        <v>49</v>
      </c>
      <c r="H356" s="3"/>
      <c r="I356" s="4"/>
      <c r="J356" s="3"/>
      <c r="K356" s="4"/>
      <c r="L356" s="3"/>
      <c r="M356" s="4"/>
      <c r="N356" s="3"/>
      <c r="O356" s="4"/>
      <c r="P356" s="3"/>
      <c r="Q356" s="4"/>
      <c r="R356" s="3"/>
      <c r="S356" s="4"/>
      <c r="T356" s="3"/>
      <c r="U356" s="5"/>
      <c r="V356" s="28">
        <f t="shared" si="437"/>
        <v>0</v>
      </c>
      <c r="W356" s="11"/>
      <c r="X356" s="10"/>
      <c r="Y356" s="59" t="str">
        <f t="shared" si="438"/>
        <v>---</v>
      </c>
      <c r="Z356" s="11">
        <f aca="true" t="shared" si="441" ref="Z356:Z362">SUM(H355,J355,L355,N355,P355,R355,T355)+SUM(H364,J364,L364,N364,P364,R364,T364)+SUM(H373,J373,L373,N373,P373,R373,T373)</f>
        <v>0</v>
      </c>
      <c r="AA356" s="11">
        <f aca="true" t="shared" si="442" ref="AA356:AA362">I355+I364+I373</f>
        <v>0</v>
      </c>
      <c r="AB356" s="11">
        <f t="shared" si="439"/>
        <v>0</v>
      </c>
      <c r="AC356" s="11">
        <f t="shared" si="440"/>
        <v>0</v>
      </c>
      <c r="AD356" s="11">
        <f aca="true" t="shared" si="443" ref="AD356:AD362">O355+O364+O373</f>
        <v>0</v>
      </c>
      <c r="AE356" s="11">
        <f aca="true" t="shared" si="444" ref="AE356:AE362">Q355+Q364+Q373</f>
        <v>0</v>
      </c>
      <c r="AF356" s="11">
        <f aca="true" t="shared" si="445" ref="AF356:AF362">S355+S364+S373</f>
        <v>0</v>
      </c>
      <c r="AG356" s="32">
        <f aca="true" t="shared" si="446" ref="AG356:AG362">U355+U364+U373</f>
        <v>0</v>
      </c>
      <c r="AH356" s="28">
        <f aca="true" t="shared" si="447" ref="AH356:AH362">SUM(Z356:AG356)</f>
        <v>0</v>
      </c>
      <c r="AI356" s="23"/>
      <c r="AJ356" s="17">
        <v>2</v>
      </c>
      <c r="AK356" s="61" t="s">
        <v>49</v>
      </c>
      <c r="AL356" s="5">
        <v>0</v>
      </c>
      <c r="AN356" s="59" t="str">
        <f t="shared" si="429"/>
        <v>---</v>
      </c>
      <c r="AO356" s="11">
        <f t="shared" si="430"/>
        <v>0</v>
      </c>
      <c r="AP356" s="11">
        <f t="shared" si="431"/>
        <v>0</v>
      </c>
      <c r="AQ356" s="11">
        <f t="shared" si="432"/>
        <v>0</v>
      </c>
      <c r="AR356" s="11">
        <f t="shared" si="433"/>
        <v>0</v>
      </c>
      <c r="AS356" s="11">
        <f t="shared" si="434"/>
        <v>0</v>
      </c>
      <c r="AT356" s="11">
        <f t="shared" si="435"/>
        <v>0</v>
      </c>
      <c r="AU356" s="10">
        <f t="shared" si="436"/>
        <v>0</v>
      </c>
    </row>
    <row r="357" spans="2:47" s="17" customFormat="1" ht="12.75">
      <c r="B357" s="53"/>
      <c r="C357" s="43"/>
      <c r="D357" s="43"/>
      <c r="E357" s="43"/>
      <c r="F357" s="43"/>
      <c r="G357" s="13" t="s">
        <v>49</v>
      </c>
      <c r="H357" s="3"/>
      <c r="I357" s="4"/>
      <c r="J357" s="3"/>
      <c r="K357" s="4"/>
      <c r="L357" s="3"/>
      <c r="M357" s="4"/>
      <c r="N357" s="3"/>
      <c r="O357" s="4"/>
      <c r="P357" s="3"/>
      <c r="Q357" s="4"/>
      <c r="R357" s="3"/>
      <c r="S357" s="4"/>
      <c r="T357" s="3"/>
      <c r="U357" s="5"/>
      <c r="V357" s="28">
        <f t="shared" si="437"/>
        <v>0</v>
      </c>
      <c r="W357" s="11"/>
      <c r="X357" s="10"/>
      <c r="Y357" s="59" t="str">
        <f t="shared" si="438"/>
        <v>---</v>
      </c>
      <c r="Z357" s="11">
        <f t="shared" si="441"/>
        <v>0</v>
      </c>
      <c r="AA357" s="11">
        <f t="shared" si="442"/>
        <v>0</v>
      </c>
      <c r="AB357" s="11">
        <f t="shared" si="439"/>
        <v>0</v>
      </c>
      <c r="AC357" s="11">
        <f t="shared" si="440"/>
        <v>0</v>
      </c>
      <c r="AD357" s="11">
        <f t="shared" si="443"/>
        <v>0</v>
      </c>
      <c r="AE357" s="11">
        <f t="shared" si="444"/>
        <v>0</v>
      </c>
      <c r="AF357" s="11">
        <f t="shared" si="445"/>
        <v>0</v>
      </c>
      <c r="AG357" s="32">
        <f t="shared" si="446"/>
        <v>0</v>
      </c>
      <c r="AH357" s="28">
        <f t="shared" si="447"/>
        <v>0</v>
      </c>
      <c r="AI357" s="23"/>
      <c r="AJ357" s="17">
        <v>3</v>
      </c>
      <c r="AK357" s="61" t="s">
        <v>49</v>
      </c>
      <c r="AL357" s="5">
        <v>0</v>
      </c>
      <c r="AN357" s="59" t="str">
        <f t="shared" si="429"/>
        <v>---</v>
      </c>
      <c r="AO357" s="11">
        <f t="shared" si="430"/>
        <v>0</v>
      </c>
      <c r="AP357" s="11">
        <f t="shared" si="431"/>
        <v>0</v>
      </c>
      <c r="AQ357" s="11">
        <f t="shared" si="432"/>
        <v>0</v>
      </c>
      <c r="AR357" s="11">
        <f t="shared" si="433"/>
        <v>0</v>
      </c>
      <c r="AS357" s="11">
        <f t="shared" si="434"/>
        <v>0</v>
      </c>
      <c r="AT357" s="11">
        <f t="shared" si="435"/>
        <v>0</v>
      </c>
      <c r="AU357" s="10">
        <f t="shared" si="436"/>
        <v>0</v>
      </c>
    </row>
    <row r="358" spans="2:47" s="17" customFormat="1" ht="12.75">
      <c r="B358" s="53"/>
      <c r="C358" s="43"/>
      <c r="D358" s="43"/>
      <c r="E358" s="43"/>
      <c r="F358" s="43"/>
      <c r="G358" s="13" t="s">
        <v>49</v>
      </c>
      <c r="H358" s="3"/>
      <c r="I358" s="4"/>
      <c r="J358" s="3"/>
      <c r="K358" s="4"/>
      <c r="L358" s="3"/>
      <c r="M358" s="4"/>
      <c r="N358" s="3"/>
      <c r="O358" s="4"/>
      <c r="P358" s="3"/>
      <c r="Q358" s="4"/>
      <c r="R358" s="3"/>
      <c r="S358" s="4"/>
      <c r="T358" s="3"/>
      <c r="U358" s="5"/>
      <c r="V358" s="28">
        <f t="shared" si="437"/>
        <v>0</v>
      </c>
      <c r="W358" s="11"/>
      <c r="X358" s="10"/>
      <c r="Y358" s="59" t="str">
        <f t="shared" si="438"/>
        <v>---</v>
      </c>
      <c r="Z358" s="11">
        <f t="shared" si="441"/>
        <v>0</v>
      </c>
      <c r="AA358" s="11">
        <f t="shared" si="442"/>
        <v>0</v>
      </c>
      <c r="AB358" s="11">
        <f t="shared" si="439"/>
        <v>0</v>
      </c>
      <c r="AC358" s="11">
        <f t="shared" si="440"/>
        <v>0</v>
      </c>
      <c r="AD358" s="11">
        <f t="shared" si="443"/>
        <v>0</v>
      </c>
      <c r="AE358" s="11">
        <f t="shared" si="444"/>
        <v>0</v>
      </c>
      <c r="AF358" s="11">
        <f t="shared" si="445"/>
        <v>0</v>
      </c>
      <c r="AG358" s="32">
        <f t="shared" si="446"/>
        <v>0</v>
      </c>
      <c r="AH358" s="28">
        <f t="shared" si="447"/>
        <v>0</v>
      </c>
      <c r="AI358" s="23"/>
      <c r="AJ358" s="17">
        <v>4</v>
      </c>
      <c r="AK358" s="61" t="s">
        <v>49</v>
      </c>
      <c r="AL358" s="5">
        <v>0</v>
      </c>
      <c r="AN358" s="59" t="str">
        <f t="shared" si="429"/>
        <v>---</v>
      </c>
      <c r="AO358" s="11">
        <f t="shared" si="430"/>
        <v>0</v>
      </c>
      <c r="AP358" s="11">
        <f t="shared" si="431"/>
        <v>0</v>
      </c>
      <c r="AQ358" s="11">
        <f t="shared" si="432"/>
        <v>0</v>
      </c>
      <c r="AR358" s="11">
        <f t="shared" si="433"/>
        <v>0</v>
      </c>
      <c r="AS358" s="11">
        <f t="shared" si="434"/>
        <v>0</v>
      </c>
      <c r="AT358" s="11">
        <f t="shared" si="435"/>
        <v>0</v>
      </c>
      <c r="AU358" s="10">
        <f t="shared" si="436"/>
        <v>0</v>
      </c>
    </row>
    <row r="359" spans="2:47" s="17" customFormat="1" ht="12.75">
      <c r="B359" s="53"/>
      <c r="C359" s="54"/>
      <c r="D359" s="54"/>
      <c r="E359" s="54"/>
      <c r="F359" s="54"/>
      <c r="G359" s="13" t="s">
        <v>49</v>
      </c>
      <c r="H359" s="12"/>
      <c r="I359" s="4"/>
      <c r="J359" s="12"/>
      <c r="K359" s="4"/>
      <c r="L359" s="12"/>
      <c r="M359" s="4"/>
      <c r="N359" s="12"/>
      <c r="O359" s="4"/>
      <c r="P359" s="12"/>
      <c r="Q359" s="4"/>
      <c r="R359" s="12"/>
      <c r="S359" s="4"/>
      <c r="T359" s="12"/>
      <c r="U359" s="5"/>
      <c r="V359" s="28">
        <f t="shared" si="437"/>
        <v>0</v>
      </c>
      <c r="W359" s="9"/>
      <c r="X359" s="10"/>
      <c r="Y359" s="59" t="str">
        <f t="shared" si="438"/>
        <v>---</v>
      </c>
      <c r="Z359" s="11">
        <f t="shared" si="441"/>
        <v>0</v>
      </c>
      <c r="AA359" s="11">
        <f t="shared" si="442"/>
        <v>0</v>
      </c>
      <c r="AB359" s="11">
        <f t="shared" si="439"/>
        <v>0</v>
      </c>
      <c r="AC359" s="11">
        <f t="shared" si="440"/>
        <v>0</v>
      </c>
      <c r="AD359" s="11">
        <f t="shared" si="443"/>
        <v>0</v>
      </c>
      <c r="AE359" s="11">
        <f t="shared" si="444"/>
        <v>0</v>
      </c>
      <c r="AF359" s="11">
        <f t="shared" si="445"/>
        <v>0</v>
      </c>
      <c r="AG359" s="32">
        <f t="shared" si="446"/>
        <v>0</v>
      </c>
      <c r="AH359" s="28">
        <f t="shared" si="447"/>
        <v>0</v>
      </c>
      <c r="AI359" s="23"/>
      <c r="AJ359" s="17">
        <v>5</v>
      </c>
      <c r="AK359" s="61" t="s">
        <v>49</v>
      </c>
      <c r="AL359" s="5">
        <v>0</v>
      </c>
      <c r="AN359" s="59" t="str">
        <f t="shared" si="429"/>
        <v>---</v>
      </c>
      <c r="AO359" s="11">
        <f t="shared" si="430"/>
        <v>0</v>
      </c>
      <c r="AP359" s="11">
        <f t="shared" si="431"/>
        <v>0</v>
      </c>
      <c r="AQ359" s="11">
        <f t="shared" si="432"/>
        <v>0</v>
      </c>
      <c r="AR359" s="11">
        <f t="shared" si="433"/>
        <v>0</v>
      </c>
      <c r="AS359" s="11">
        <f t="shared" si="434"/>
        <v>0</v>
      </c>
      <c r="AT359" s="11">
        <f t="shared" si="435"/>
        <v>0</v>
      </c>
      <c r="AU359" s="10">
        <f t="shared" si="436"/>
        <v>0</v>
      </c>
    </row>
    <row r="360" spans="2:47" s="17" customFormat="1" ht="12.75">
      <c r="B360" s="53"/>
      <c r="C360" s="54"/>
      <c r="D360" s="54"/>
      <c r="E360" s="54"/>
      <c r="F360" s="54"/>
      <c r="G360" s="13" t="s">
        <v>49</v>
      </c>
      <c r="H360" s="12"/>
      <c r="I360" s="4"/>
      <c r="J360" s="12"/>
      <c r="K360" s="4"/>
      <c r="L360" s="12"/>
      <c r="M360" s="4"/>
      <c r="N360" s="12"/>
      <c r="O360" s="4"/>
      <c r="P360" s="12"/>
      <c r="Q360" s="4"/>
      <c r="R360" s="12"/>
      <c r="S360" s="4"/>
      <c r="T360" s="12"/>
      <c r="U360" s="5"/>
      <c r="V360" s="28">
        <f t="shared" si="437"/>
        <v>0</v>
      </c>
      <c r="W360" s="9"/>
      <c r="X360" s="10"/>
      <c r="Y360" s="59" t="str">
        <f t="shared" si="438"/>
        <v>---</v>
      </c>
      <c r="Z360" s="11">
        <f t="shared" si="441"/>
        <v>0</v>
      </c>
      <c r="AA360" s="11">
        <f t="shared" si="442"/>
        <v>0</v>
      </c>
      <c r="AB360" s="11">
        <f t="shared" si="439"/>
        <v>0</v>
      </c>
      <c r="AC360" s="11">
        <f t="shared" si="440"/>
        <v>0</v>
      </c>
      <c r="AD360" s="11">
        <f t="shared" si="443"/>
        <v>0</v>
      </c>
      <c r="AE360" s="11">
        <f t="shared" si="444"/>
        <v>0</v>
      </c>
      <c r="AF360" s="11">
        <f t="shared" si="445"/>
        <v>0</v>
      </c>
      <c r="AG360" s="32">
        <f t="shared" si="446"/>
        <v>0</v>
      </c>
      <c r="AH360" s="28">
        <f t="shared" si="447"/>
        <v>0</v>
      </c>
      <c r="AI360" s="23"/>
      <c r="AJ360" s="17">
        <v>6</v>
      </c>
      <c r="AK360" s="61" t="s">
        <v>49</v>
      </c>
      <c r="AL360" s="5">
        <v>0</v>
      </c>
      <c r="AN360" s="59" t="str">
        <f t="shared" si="429"/>
        <v>---</v>
      </c>
      <c r="AO360" s="11">
        <f t="shared" si="430"/>
        <v>0</v>
      </c>
      <c r="AP360" s="11">
        <f t="shared" si="431"/>
        <v>0</v>
      </c>
      <c r="AQ360" s="11">
        <f t="shared" si="432"/>
        <v>0</v>
      </c>
      <c r="AR360" s="11">
        <f t="shared" si="433"/>
        <v>0</v>
      </c>
      <c r="AS360" s="11">
        <f t="shared" si="434"/>
        <v>0</v>
      </c>
      <c r="AT360" s="11">
        <f t="shared" si="435"/>
        <v>0</v>
      </c>
      <c r="AU360" s="10">
        <f t="shared" si="436"/>
        <v>0</v>
      </c>
    </row>
    <row r="361" spans="2:47" s="17" customFormat="1" ht="12.75">
      <c r="B361" s="53"/>
      <c r="C361" s="54"/>
      <c r="D361" s="54"/>
      <c r="E361" s="54"/>
      <c r="F361" s="54"/>
      <c r="G361" s="13" t="s">
        <v>49</v>
      </c>
      <c r="H361" s="12"/>
      <c r="I361" s="4"/>
      <c r="J361" s="12"/>
      <c r="K361" s="4"/>
      <c r="L361" s="12"/>
      <c r="M361" s="4"/>
      <c r="N361" s="12"/>
      <c r="O361" s="4"/>
      <c r="P361" s="12"/>
      <c r="Q361" s="4"/>
      <c r="R361" s="12"/>
      <c r="S361" s="4"/>
      <c r="T361" s="12"/>
      <c r="U361" s="5"/>
      <c r="V361" s="28">
        <f t="shared" si="437"/>
        <v>0</v>
      </c>
      <c r="W361" s="9"/>
      <c r="X361" s="10"/>
      <c r="Y361" s="59" t="str">
        <f t="shared" si="438"/>
        <v>---</v>
      </c>
      <c r="Z361" s="11">
        <f t="shared" si="441"/>
        <v>0</v>
      </c>
      <c r="AA361" s="11">
        <f t="shared" si="442"/>
        <v>0</v>
      </c>
      <c r="AB361" s="11">
        <f t="shared" si="439"/>
        <v>0</v>
      </c>
      <c r="AC361" s="11">
        <f t="shared" si="440"/>
        <v>0</v>
      </c>
      <c r="AD361" s="11">
        <f t="shared" si="443"/>
        <v>0</v>
      </c>
      <c r="AE361" s="11">
        <f t="shared" si="444"/>
        <v>0</v>
      </c>
      <c r="AF361" s="11">
        <f t="shared" si="445"/>
        <v>0</v>
      </c>
      <c r="AG361" s="32">
        <f t="shared" si="446"/>
        <v>0</v>
      </c>
      <c r="AH361" s="28">
        <f t="shared" si="447"/>
        <v>0</v>
      </c>
      <c r="AI361" s="23"/>
      <c r="AJ361" s="17">
        <v>7</v>
      </c>
      <c r="AK361" s="61" t="s">
        <v>49</v>
      </c>
      <c r="AL361" s="5">
        <v>0</v>
      </c>
      <c r="AN361" s="59" t="str">
        <f t="shared" si="429"/>
        <v>---</v>
      </c>
      <c r="AO361" s="11">
        <f t="shared" si="430"/>
        <v>0</v>
      </c>
      <c r="AP361" s="11">
        <f t="shared" si="431"/>
        <v>0</v>
      </c>
      <c r="AQ361" s="11">
        <f t="shared" si="432"/>
        <v>0</v>
      </c>
      <c r="AR361" s="11">
        <f t="shared" si="433"/>
        <v>0</v>
      </c>
      <c r="AS361" s="11">
        <f t="shared" si="434"/>
        <v>0</v>
      </c>
      <c r="AT361" s="11">
        <f t="shared" si="435"/>
        <v>0</v>
      </c>
      <c r="AU361" s="10">
        <f t="shared" si="436"/>
        <v>0</v>
      </c>
    </row>
    <row r="362" spans="2:47" s="17" customFormat="1" ht="13.5" thickBot="1">
      <c r="B362" s="55"/>
      <c r="C362" s="56"/>
      <c r="D362" s="56"/>
      <c r="E362" s="56"/>
      <c r="F362" s="56"/>
      <c r="G362" s="14"/>
      <c r="H362" s="6"/>
      <c r="I362" s="7"/>
      <c r="J362" s="6"/>
      <c r="K362" s="7"/>
      <c r="L362" s="6"/>
      <c r="M362" s="7"/>
      <c r="N362" s="6"/>
      <c r="O362" s="7"/>
      <c r="P362" s="6"/>
      <c r="Q362" s="7"/>
      <c r="R362" s="6"/>
      <c r="S362" s="7"/>
      <c r="T362" s="6"/>
      <c r="U362" s="8"/>
      <c r="V362" s="8"/>
      <c r="W362" s="9"/>
      <c r="X362" s="10"/>
      <c r="Y362" s="60" t="str">
        <f t="shared" si="438"/>
        <v>---</v>
      </c>
      <c r="Z362" s="11">
        <f t="shared" si="441"/>
        <v>0</v>
      </c>
      <c r="AA362" s="34">
        <f t="shared" si="442"/>
        <v>0</v>
      </c>
      <c r="AB362" s="34">
        <f t="shared" si="439"/>
        <v>0</v>
      </c>
      <c r="AC362" s="34">
        <f t="shared" si="440"/>
        <v>0</v>
      </c>
      <c r="AD362" s="34">
        <f t="shared" si="443"/>
        <v>0</v>
      </c>
      <c r="AE362" s="11">
        <f t="shared" si="444"/>
        <v>0</v>
      </c>
      <c r="AF362" s="11">
        <f t="shared" si="445"/>
        <v>0</v>
      </c>
      <c r="AG362" s="32">
        <f t="shared" si="446"/>
        <v>0</v>
      </c>
      <c r="AH362" s="36">
        <f t="shared" si="447"/>
        <v>0</v>
      </c>
      <c r="AI362" s="23"/>
      <c r="AJ362" s="24">
        <v>8</v>
      </c>
      <c r="AK362" s="62" t="s">
        <v>49</v>
      </c>
      <c r="AL362" s="58">
        <v>0</v>
      </c>
      <c r="AN362" s="71"/>
      <c r="AO362" s="68"/>
      <c r="AP362" s="68"/>
      <c r="AQ362" s="68"/>
      <c r="AR362" s="68"/>
      <c r="AS362" s="68"/>
      <c r="AT362" s="68"/>
      <c r="AU362" s="69"/>
    </row>
    <row r="363" spans="2:47" s="17" customFormat="1" ht="13.5" thickTop="1">
      <c r="B363" s="52">
        <f>B354</f>
        <v>214</v>
      </c>
      <c r="C363" s="43" t="str">
        <f>C354</f>
        <v>SR</v>
      </c>
      <c r="D363" s="43" t="str">
        <f>D354</f>
        <v>Bronze</v>
      </c>
      <c r="E363" s="43" t="str">
        <f>E354</f>
        <v>Smooth</v>
      </c>
      <c r="F363" s="2" t="s">
        <v>58</v>
      </c>
      <c r="G363" s="15">
        <f aca="true" t="shared" si="448" ref="G363:G370">G354</f>
        <v>147</v>
      </c>
      <c r="H363" s="3"/>
      <c r="I363" s="4"/>
      <c r="J363" s="3"/>
      <c r="K363" s="4"/>
      <c r="L363" s="3">
        <v>8</v>
      </c>
      <c r="M363" s="4">
        <v>8</v>
      </c>
      <c r="N363" s="3">
        <v>5</v>
      </c>
      <c r="O363" s="4">
        <v>5</v>
      </c>
      <c r="P363" s="3">
        <v>7</v>
      </c>
      <c r="Q363" s="4">
        <v>7</v>
      </c>
      <c r="R363" s="3">
        <v>8</v>
      </c>
      <c r="S363" s="4">
        <v>8</v>
      </c>
      <c r="T363" s="3">
        <v>8</v>
      </c>
      <c r="U363" s="5">
        <v>7</v>
      </c>
      <c r="V363" s="28">
        <f>SUM(H363:U363)</f>
        <v>71</v>
      </c>
      <c r="W363" s="11"/>
      <c r="X363" s="11"/>
      <c r="Y363" s="37"/>
      <c r="Z363" s="75"/>
      <c r="AA363" s="11"/>
      <c r="AB363" s="11"/>
      <c r="AC363" s="11"/>
      <c r="AD363" s="11"/>
      <c r="AE363" s="75"/>
      <c r="AF363" s="75"/>
      <c r="AG363" s="76"/>
      <c r="AH363" s="18"/>
      <c r="AN363" s="59">
        <f aca="true" t="shared" si="449" ref="AN363:AN370">G363</f>
        <v>147</v>
      </c>
      <c r="AO363" s="11">
        <f aca="true" t="shared" si="450" ref="AO363:AO370">SUM(H363:I363)</f>
        <v>0</v>
      </c>
      <c r="AP363" s="11">
        <f aca="true" t="shared" si="451" ref="AP363:AP370">SUM(J363:K363)</f>
        <v>0</v>
      </c>
      <c r="AQ363" s="11">
        <f aca="true" t="shared" si="452" ref="AQ363:AQ370">SUM(L363:M363)</f>
        <v>16</v>
      </c>
      <c r="AR363" s="11">
        <f aca="true" t="shared" si="453" ref="AR363:AR370">SUM(N363:O363)</f>
        <v>10</v>
      </c>
      <c r="AS363" s="11">
        <f aca="true" t="shared" si="454" ref="AS363:AS370">SUM(P363:Q363)</f>
        <v>14</v>
      </c>
      <c r="AT363" s="11">
        <f aca="true" t="shared" si="455" ref="AT363:AT370">SUM(R363:S363)</f>
        <v>16</v>
      </c>
      <c r="AU363" s="10">
        <f aca="true" t="shared" si="456" ref="AU363:AU370">SUM(T363:U363)</f>
        <v>15</v>
      </c>
    </row>
    <row r="364" spans="2:47" s="17" customFormat="1" ht="12.75">
      <c r="B364" s="53"/>
      <c r="C364" s="43"/>
      <c r="D364" s="43"/>
      <c r="E364" s="43"/>
      <c r="F364" s="43"/>
      <c r="G364" s="15" t="str">
        <f t="shared" si="448"/>
        <v>---</v>
      </c>
      <c r="H364" s="3"/>
      <c r="I364" s="4"/>
      <c r="J364" s="3"/>
      <c r="K364" s="4"/>
      <c r="L364" s="3"/>
      <c r="M364" s="4"/>
      <c r="N364" s="3"/>
      <c r="O364" s="4"/>
      <c r="P364" s="3"/>
      <c r="Q364" s="4"/>
      <c r="R364" s="3"/>
      <c r="S364" s="4"/>
      <c r="T364" s="3"/>
      <c r="U364" s="5"/>
      <c r="V364" s="28">
        <f aca="true" t="shared" si="457" ref="V364:V370">SUM(H364:U364)</f>
        <v>0</v>
      </c>
      <c r="W364" s="11"/>
      <c r="X364" s="11"/>
      <c r="Y364" s="38"/>
      <c r="Z364" s="39"/>
      <c r="AA364" s="39"/>
      <c r="AB364" s="39"/>
      <c r="AC364" s="39"/>
      <c r="AD364" s="39"/>
      <c r="AE364" s="39"/>
      <c r="AF364" s="39"/>
      <c r="AG364" s="39"/>
      <c r="AH364" s="39"/>
      <c r="AN364" s="59" t="str">
        <f t="shared" si="449"/>
        <v>---</v>
      </c>
      <c r="AO364" s="11">
        <f t="shared" si="450"/>
        <v>0</v>
      </c>
      <c r="AP364" s="11">
        <f t="shared" si="451"/>
        <v>0</v>
      </c>
      <c r="AQ364" s="11">
        <f t="shared" si="452"/>
        <v>0</v>
      </c>
      <c r="AR364" s="11">
        <f t="shared" si="453"/>
        <v>0</v>
      </c>
      <c r="AS364" s="11">
        <f t="shared" si="454"/>
        <v>0</v>
      </c>
      <c r="AT364" s="11">
        <f t="shared" si="455"/>
        <v>0</v>
      </c>
      <c r="AU364" s="10">
        <f t="shared" si="456"/>
        <v>0</v>
      </c>
    </row>
    <row r="365" spans="2:47" s="17" customFormat="1" ht="12.75">
      <c r="B365" s="53"/>
      <c r="C365" s="43"/>
      <c r="D365" s="43"/>
      <c r="E365" s="43"/>
      <c r="F365" s="43"/>
      <c r="G365" s="15" t="str">
        <f t="shared" si="448"/>
        <v>---</v>
      </c>
      <c r="H365" s="3"/>
      <c r="I365" s="4"/>
      <c r="J365" s="3"/>
      <c r="K365" s="4"/>
      <c r="L365" s="3"/>
      <c r="M365" s="4"/>
      <c r="N365" s="3"/>
      <c r="O365" s="4"/>
      <c r="P365" s="3"/>
      <c r="Q365" s="4"/>
      <c r="R365" s="3"/>
      <c r="S365" s="4"/>
      <c r="T365" s="3"/>
      <c r="U365" s="5"/>
      <c r="V365" s="28">
        <f t="shared" si="457"/>
        <v>0</v>
      </c>
      <c r="W365" s="11"/>
      <c r="X365" s="11"/>
      <c r="Y365" s="37"/>
      <c r="Z365" s="11"/>
      <c r="AA365" s="11"/>
      <c r="AB365" s="11"/>
      <c r="AC365" s="11"/>
      <c r="AD365" s="11"/>
      <c r="AE365" s="11"/>
      <c r="AF365" s="11"/>
      <c r="AG365" s="21"/>
      <c r="AH365" s="18"/>
      <c r="AN365" s="59" t="str">
        <f t="shared" si="449"/>
        <v>---</v>
      </c>
      <c r="AO365" s="11">
        <f t="shared" si="450"/>
        <v>0</v>
      </c>
      <c r="AP365" s="11">
        <f t="shared" si="451"/>
        <v>0</v>
      </c>
      <c r="AQ365" s="11">
        <f t="shared" si="452"/>
        <v>0</v>
      </c>
      <c r="AR365" s="11">
        <f t="shared" si="453"/>
        <v>0</v>
      </c>
      <c r="AS365" s="11">
        <f t="shared" si="454"/>
        <v>0</v>
      </c>
      <c r="AT365" s="11">
        <f t="shared" si="455"/>
        <v>0</v>
      </c>
      <c r="AU365" s="10">
        <f t="shared" si="456"/>
        <v>0</v>
      </c>
    </row>
    <row r="366" spans="2:47" s="17" customFormat="1" ht="12.75">
      <c r="B366" s="53"/>
      <c r="C366" s="43"/>
      <c r="D366" s="43"/>
      <c r="E366" s="43"/>
      <c r="F366" s="43"/>
      <c r="G366" s="15" t="str">
        <f t="shared" si="448"/>
        <v>---</v>
      </c>
      <c r="H366" s="3"/>
      <c r="I366" s="4"/>
      <c r="J366" s="3"/>
      <c r="K366" s="4"/>
      <c r="L366" s="3"/>
      <c r="M366" s="4"/>
      <c r="N366" s="3"/>
      <c r="O366" s="4"/>
      <c r="P366" s="3"/>
      <c r="Q366" s="4"/>
      <c r="R366" s="3"/>
      <c r="S366" s="4"/>
      <c r="T366" s="3"/>
      <c r="U366" s="5"/>
      <c r="V366" s="28">
        <f t="shared" si="457"/>
        <v>0</v>
      </c>
      <c r="W366" s="11"/>
      <c r="X366" s="11"/>
      <c r="Y366" s="37"/>
      <c r="Z366" s="11"/>
      <c r="AA366" s="11"/>
      <c r="AB366" s="11"/>
      <c r="AC366" s="11"/>
      <c r="AD366" s="11"/>
      <c r="AE366" s="11"/>
      <c r="AF366" s="11"/>
      <c r="AG366" s="21"/>
      <c r="AH366" s="18"/>
      <c r="AN366" s="59" t="str">
        <f t="shared" si="449"/>
        <v>---</v>
      </c>
      <c r="AO366" s="11">
        <f t="shared" si="450"/>
        <v>0</v>
      </c>
      <c r="AP366" s="11">
        <f t="shared" si="451"/>
        <v>0</v>
      </c>
      <c r="AQ366" s="11">
        <f t="shared" si="452"/>
        <v>0</v>
      </c>
      <c r="AR366" s="11">
        <f t="shared" si="453"/>
        <v>0</v>
      </c>
      <c r="AS366" s="11">
        <f t="shared" si="454"/>
        <v>0</v>
      </c>
      <c r="AT366" s="11">
        <f t="shared" si="455"/>
        <v>0</v>
      </c>
      <c r="AU366" s="10">
        <f t="shared" si="456"/>
        <v>0</v>
      </c>
    </row>
    <row r="367" spans="2:47" s="17" customFormat="1" ht="12.75">
      <c r="B367" s="53"/>
      <c r="C367" s="43"/>
      <c r="D367" s="43"/>
      <c r="E367" s="43"/>
      <c r="F367" s="43"/>
      <c r="G367" s="15" t="str">
        <f t="shared" si="448"/>
        <v>---</v>
      </c>
      <c r="H367" s="3"/>
      <c r="I367" s="4"/>
      <c r="J367" s="3"/>
      <c r="K367" s="4"/>
      <c r="L367" s="3"/>
      <c r="M367" s="4"/>
      <c r="N367" s="3"/>
      <c r="O367" s="4"/>
      <c r="P367" s="3"/>
      <c r="Q367" s="4"/>
      <c r="R367" s="3"/>
      <c r="S367" s="4"/>
      <c r="T367" s="3"/>
      <c r="U367" s="5"/>
      <c r="V367" s="28">
        <f t="shared" si="457"/>
        <v>0</v>
      </c>
      <c r="W367" s="11"/>
      <c r="X367" s="11"/>
      <c r="Y367" s="37"/>
      <c r="Z367" s="11"/>
      <c r="AA367" s="11"/>
      <c r="AB367" s="11"/>
      <c r="AC367" s="11"/>
      <c r="AD367" s="11"/>
      <c r="AE367" s="11"/>
      <c r="AF367" s="11"/>
      <c r="AG367" s="21"/>
      <c r="AH367" s="18"/>
      <c r="AN367" s="59" t="str">
        <f t="shared" si="449"/>
        <v>---</v>
      </c>
      <c r="AO367" s="11">
        <f t="shared" si="450"/>
        <v>0</v>
      </c>
      <c r="AP367" s="11">
        <f t="shared" si="451"/>
        <v>0</v>
      </c>
      <c r="AQ367" s="11">
        <f t="shared" si="452"/>
        <v>0</v>
      </c>
      <c r="AR367" s="11">
        <f t="shared" si="453"/>
        <v>0</v>
      </c>
      <c r="AS367" s="11">
        <f t="shared" si="454"/>
        <v>0</v>
      </c>
      <c r="AT367" s="11">
        <f t="shared" si="455"/>
        <v>0</v>
      </c>
      <c r="AU367" s="10">
        <f t="shared" si="456"/>
        <v>0</v>
      </c>
    </row>
    <row r="368" spans="2:47" s="17" customFormat="1" ht="12.75">
      <c r="B368" s="53"/>
      <c r="C368" s="54"/>
      <c r="D368" s="54"/>
      <c r="E368" s="54"/>
      <c r="F368" s="54"/>
      <c r="G368" s="15" t="str">
        <f t="shared" si="448"/>
        <v>---</v>
      </c>
      <c r="H368" s="12"/>
      <c r="I368" s="4"/>
      <c r="J368" s="12"/>
      <c r="K368" s="4"/>
      <c r="L368" s="12"/>
      <c r="M368" s="4"/>
      <c r="N368" s="12"/>
      <c r="O368" s="4"/>
      <c r="P368" s="12"/>
      <c r="Q368" s="4"/>
      <c r="R368" s="12"/>
      <c r="S368" s="4"/>
      <c r="T368" s="12"/>
      <c r="U368" s="5"/>
      <c r="V368" s="28">
        <f t="shared" si="457"/>
        <v>0</v>
      </c>
      <c r="W368" s="9"/>
      <c r="X368" s="11"/>
      <c r="Y368" s="37"/>
      <c r="Z368" s="11"/>
      <c r="AA368" s="11"/>
      <c r="AB368" s="11"/>
      <c r="AC368" s="11"/>
      <c r="AD368" s="11"/>
      <c r="AE368" s="11"/>
      <c r="AF368" s="11"/>
      <c r="AG368" s="21"/>
      <c r="AH368" s="18"/>
      <c r="AN368" s="59" t="str">
        <f t="shared" si="449"/>
        <v>---</v>
      </c>
      <c r="AO368" s="11">
        <f t="shared" si="450"/>
        <v>0</v>
      </c>
      <c r="AP368" s="11">
        <f t="shared" si="451"/>
        <v>0</v>
      </c>
      <c r="AQ368" s="11">
        <f t="shared" si="452"/>
        <v>0</v>
      </c>
      <c r="AR368" s="11">
        <f t="shared" si="453"/>
        <v>0</v>
      </c>
      <c r="AS368" s="11">
        <f t="shared" si="454"/>
        <v>0</v>
      </c>
      <c r="AT368" s="11">
        <f t="shared" si="455"/>
        <v>0</v>
      </c>
      <c r="AU368" s="10">
        <f t="shared" si="456"/>
        <v>0</v>
      </c>
    </row>
    <row r="369" spans="2:47" s="17" customFormat="1" ht="12.75">
      <c r="B369" s="53"/>
      <c r="C369" s="54"/>
      <c r="D369" s="54"/>
      <c r="E369" s="54"/>
      <c r="F369" s="54"/>
      <c r="G369" s="15" t="str">
        <f t="shared" si="448"/>
        <v>---</v>
      </c>
      <c r="H369" s="12"/>
      <c r="I369" s="4"/>
      <c r="J369" s="12"/>
      <c r="K369" s="4"/>
      <c r="L369" s="12"/>
      <c r="M369" s="4"/>
      <c r="N369" s="12"/>
      <c r="O369" s="4"/>
      <c r="P369" s="12"/>
      <c r="Q369" s="4"/>
      <c r="R369" s="12"/>
      <c r="S369" s="4"/>
      <c r="T369" s="12"/>
      <c r="U369" s="5"/>
      <c r="V369" s="28">
        <f t="shared" si="457"/>
        <v>0</v>
      </c>
      <c r="W369" s="11"/>
      <c r="X369" s="11"/>
      <c r="Y369" s="37"/>
      <c r="Z369" s="11"/>
      <c r="AA369" s="11"/>
      <c r="AB369" s="11"/>
      <c r="AC369" s="11"/>
      <c r="AD369" s="11"/>
      <c r="AE369" s="11"/>
      <c r="AF369" s="11"/>
      <c r="AG369" s="21"/>
      <c r="AH369" s="18"/>
      <c r="AN369" s="59" t="str">
        <f t="shared" si="449"/>
        <v>---</v>
      </c>
      <c r="AO369" s="11">
        <f t="shared" si="450"/>
        <v>0</v>
      </c>
      <c r="AP369" s="11">
        <f t="shared" si="451"/>
        <v>0</v>
      </c>
      <c r="AQ369" s="11">
        <f t="shared" si="452"/>
        <v>0</v>
      </c>
      <c r="AR369" s="11">
        <f t="shared" si="453"/>
        <v>0</v>
      </c>
      <c r="AS369" s="11">
        <f t="shared" si="454"/>
        <v>0</v>
      </c>
      <c r="AT369" s="11">
        <f t="shared" si="455"/>
        <v>0</v>
      </c>
      <c r="AU369" s="10">
        <f t="shared" si="456"/>
        <v>0</v>
      </c>
    </row>
    <row r="370" spans="2:47" s="17" customFormat="1" ht="12.75">
      <c r="B370" s="53"/>
      <c r="C370" s="54"/>
      <c r="D370" s="54"/>
      <c r="E370" s="54"/>
      <c r="F370" s="54"/>
      <c r="G370" s="15" t="str">
        <f t="shared" si="448"/>
        <v>---</v>
      </c>
      <c r="H370" s="12"/>
      <c r="I370" s="4"/>
      <c r="J370" s="12"/>
      <c r="K370" s="4"/>
      <c r="L370" s="12"/>
      <c r="M370" s="4"/>
      <c r="N370" s="12"/>
      <c r="O370" s="4"/>
      <c r="P370" s="12"/>
      <c r="Q370" s="4"/>
      <c r="R370" s="12"/>
      <c r="S370" s="4"/>
      <c r="T370" s="12"/>
      <c r="U370" s="5"/>
      <c r="V370" s="28">
        <f t="shared" si="457"/>
        <v>0</v>
      </c>
      <c r="W370" s="11"/>
      <c r="X370" s="11"/>
      <c r="Y370" s="37"/>
      <c r="Z370" s="11"/>
      <c r="AA370" s="11"/>
      <c r="AB370" s="11"/>
      <c r="AC370" s="11"/>
      <c r="AD370" s="11"/>
      <c r="AE370" s="11"/>
      <c r="AF370" s="11"/>
      <c r="AG370" s="21"/>
      <c r="AH370" s="18"/>
      <c r="AN370" s="59" t="str">
        <f t="shared" si="449"/>
        <v>---</v>
      </c>
      <c r="AO370" s="11">
        <f t="shared" si="450"/>
        <v>0</v>
      </c>
      <c r="AP370" s="11">
        <f t="shared" si="451"/>
        <v>0</v>
      </c>
      <c r="AQ370" s="11">
        <f t="shared" si="452"/>
        <v>0</v>
      </c>
      <c r="AR370" s="11">
        <f t="shared" si="453"/>
        <v>0</v>
      </c>
      <c r="AS370" s="11">
        <f t="shared" si="454"/>
        <v>0</v>
      </c>
      <c r="AT370" s="11">
        <f t="shared" si="455"/>
        <v>0</v>
      </c>
      <c r="AU370" s="10">
        <f t="shared" si="456"/>
        <v>0</v>
      </c>
    </row>
    <row r="371" spans="2:47" s="17" customFormat="1" ht="13.5" thickBot="1">
      <c r="B371" s="55"/>
      <c r="C371" s="56"/>
      <c r="D371" s="56"/>
      <c r="E371" s="56"/>
      <c r="F371" s="56"/>
      <c r="G371" s="14"/>
      <c r="H371" s="6"/>
      <c r="I371" s="7"/>
      <c r="J371" s="6"/>
      <c r="K371" s="7"/>
      <c r="L371" s="6"/>
      <c r="M371" s="7"/>
      <c r="N371" s="6"/>
      <c r="O371" s="7"/>
      <c r="P371" s="6"/>
      <c r="Q371" s="7"/>
      <c r="R371" s="6"/>
      <c r="S371" s="7"/>
      <c r="T371" s="6"/>
      <c r="U371" s="8"/>
      <c r="V371" s="8"/>
      <c r="W371" s="11"/>
      <c r="X371" s="11"/>
      <c r="Y371" s="37"/>
      <c r="Z371" s="21"/>
      <c r="AA371" s="21"/>
      <c r="AB371" s="21"/>
      <c r="AC371" s="21"/>
      <c r="AD371" s="21"/>
      <c r="AE371" s="21"/>
      <c r="AF371" s="21"/>
      <c r="AG371" s="21"/>
      <c r="AH371" s="18"/>
      <c r="AN371" s="71"/>
      <c r="AO371" s="68"/>
      <c r="AP371" s="68"/>
      <c r="AQ371" s="68"/>
      <c r="AR371" s="68"/>
      <c r="AS371" s="68"/>
      <c r="AT371" s="68"/>
      <c r="AU371" s="69"/>
    </row>
    <row r="372" spans="2:47" s="17" customFormat="1" ht="13.5" thickTop="1">
      <c r="B372" s="52">
        <f>B354</f>
        <v>214</v>
      </c>
      <c r="C372" s="43" t="str">
        <f>C354</f>
        <v>SR</v>
      </c>
      <c r="D372" s="43" t="str">
        <f>D354</f>
        <v>Bronze</v>
      </c>
      <c r="E372" s="43" t="str">
        <f>E354</f>
        <v>Smooth</v>
      </c>
      <c r="F372" s="2" t="s">
        <v>43</v>
      </c>
      <c r="G372" s="15">
        <f aca="true" t="shared" si="458" ref="G372:G379">G354</f>
        <v>147</v>
      </c>
      <c r="H372" s="3"/>
      <c r="I372" s="4"/>
      <c r="J372" s="3"/>
      <c r="K372" s="4"/>
      <c r="L372" s="3">
        <v>8</v>
      </c>
      <c r="M372" s="4">
        <v>8</v>
      </c>
      <c r="N372" s="3">
        <v>5</v>
      </c>
      <c r="O372" s="4">
        <v>5</v>
      </c>
      <c r="P372" s="3">
        <v>7</v>
      </c>
      <c r="Q372" s="4">
        <v>7</v>
      </c>
      <c r="R372" s="3">
        <v>7</v>
      </c>
      <c r="S372" s="4">
        <v>7</v>
      </c>
      <c r="T372" s="3">
        <v>8</v>
      </c>
      <c r="U372" s="5">
        <v>8</v>
      </c>
      <c r="V372" s="28">
        <f>SUM(H372:U372)</f>
        <v>70</v>
      </c>
      <c r="W372" s="9"/>
      <c r="X372" s="11"/>
      <c r="Y372" s="37"/>
      <c r="Z372" s="11"/>
      <c r="AA372" s="11"/>
      <c r="AB372" s="11"/>
      <c r="AC372" s="11"/>
      <c r="AD372" s="11"/>
      <c r="AE372" s="11"/>
      <c r="AF372" s="11"/>
      <c r="AG372" s="21"/>
      <c r="AH372" s="18"/>
      <c r="AN372" s="59">
        <f aca="true" t="shared" si="459" ref="AN372:AN379">G372</f>
        <v>147</v>
      </c>
      <c r="AO372" s="11">
        <f aca="true" t="shared" si="460" ref="AO372:AO379">SUM(H372:I372)</f>
        <v>0</v>
      </c>
      <c r="AP372" s="11">
        <f aca="true" t="shared" si="461" ref="AP372:AP379">SUM(J372:K372)</f>
        <v>0</v>
      </c>
      <c r="AQ372" s="11">
        <f aca="true" t="shared" si="462" ref="AQ372:AQ379">SUM(L372:M372)</f>
        <v>16</v>
      </c>
      <c r="AR372" s="11">
        <f aca="true" t="shared" si="463" ref="AR372:AR379">SUM(N372:O372)</f>
        <v>10</v>
      </c>
      <c r="AS372" s="11">
        <f aca="true" t="shared" si="464" ref="AS372:AS379">SUM(P372:Q372)</f>
        <v>14</v>
      </c>
      <c r="AT372" s="11">
        <f aca="true" t="shared" si="465" ref="AT372:AT379">SUM(R372:S372)</f>
        <v>14</v>
      </c>
      <c r="AU372" s="10">
        <f aca="true" t="shared" si="466" ref="AU372:AU379">SUM(T372:U372)</f>
        <v>16</v>
      </c>
    </row>
    <row r="373" spans="2:47" s="17" customFormat="1" ht="12.75">
      <c r="B373" s="53"/>
      <c r="C373" s="43"/>
      <c r="D373" s="43"/>
      <c r="E373" s="43"/>
      <c r="F373" s="43"/>
      <c r="G373" s="15" t="str">
        <f t="shared" si="458"/>
        <v>---</v>
      </c>
      <c r="H373" s="3"/>
      <c r="I373" s="4"/>
      <c r="J373" s="3"/>
      <c r="K373" s="4"/>
      <c r="L373" s="3"/>
      <c r="M373" s="4"/>
      <c r="N373" s="3"/>
      <c r="O373" s="4"/>
      <c r="P373" s="3"/>
      <c r="Q373" s="4"/>
      <c r="R373" s="3"/>
      <c r="S373" s="4"/>
      <c r="T373" s="3"/>
      <c r="U373" s="5"/>
      <c r="V373" s="28">
        <f aca="true" t="shared" si="467" ref="V373:V379">SUM(H373:U373)</f>
        <v>0</v>
      </c>
      <c r="W373" s="11"/>
      <c r="X373" s="11"/>
      <c r="Y373" s="37"/>
      <c r="Z373" s="11"/>
      <c r="AA373" s="11"/>
      <c r="AB373" s="11"/>
      <c r="AC373" s="11"/>
      <c r="AD373" s="11"/>
      <c r="AE373" s="11"/>
      <c r="AF373" s="11"/>
      <c r="AG373" s="21"/>
      <c r="AH373" s="18"/>
      <c r="AN373" s="59" t="str">
        <f t="shared" si="459"/>
        <v>---</v>
      </c>
      <c r="AO373" s="11">
        <f t="shared" si="460"/>
        <v>0</v>
      </c>
      <c r="AP373" s="11">
        <f t="shared" si="461"/>
        <v>0</v>
      </c>
      <c r="AQ373" s="11">
        <f t="shared" si="462"/>
        <v>0</v>
      </c>
      <c r="AR373" s="11">
        <f t="shared" si="463"/>
        <v>0</v>
      </c>
      <c r="AS373" s="11">
        <f t="shared" si="464"/>
        <v>0</v>
      </c>
      <c r="AT373" s="11">
        <f t="shared" si="465"/>
        <v>0</v>
      </c>
      <c r="AU373" s="10">
        <f t="shared" si="466"/>
        <v>0</v>
      </c>
    </row>
    <row r="374" spans="2:47" s="17" customFormat="1" ht="12.75">
      <c r="B374" s="53"/>
      <c r="C374" s="43"/>
      <c r="D374" s="43"/>
      <c r="E374" s="43"/>
      <c r="F374" s="43"/>
      <c r="G374" s="15" t="str">
        <f t="shared" si="458"/>
        <v>---</v>
      </c>
      <c r="H374" s="3"/>
      <c r="I374" s="4"/>
      <c r="J374" s="3"/>
      <c r="K374" s="4"/>
      <c r="L374" s="3"/>
      <c r="M374" s="4"/>
      <c r="N374" s="3"/>
      <c r="O374" s="4"/>
      <c r="P374" s="3"/>
      <c r="Q374" s="4"/>
      <c r="R374" s="3"/>
      <c r="S374" s="4"/>
      <c r="T374" s="3"/>
      <c r="U374" s="5"/>
      <c r="V374" s="28">
        <f t="shared" si="467"/>
        <v>0</v>
      </c>
      <c r="W374" s="11"/>
      <c r="X374" s="11"/>
      <c r="Y374" s="37"/>
      <c r="Z374" s="11"/>
      <c r="AA374" s="11"/>
      <c r="AB374" s="11"/>
      <c r="AC374" s="11"/>
      <c r="AD374" s="11"/>
      <c r="AE374" s="11"/>
      <c r="AF374" s="11"/>
      <c r="AG374" s="21"/>
      <c r="AH374" s="18"/>
      <c r="AN374" s="59" t="str">
        <f t="shared" si="459"/>
        <v>---</v>
      </c>
      <c r="AO374" s="11">
        <f t="shared" si="460"/>
        <v>0</v>
      </c>
      <c r="AP374" s="11">
        <f t="shared" si="461"/>
        <v>0</v>
      </c>
      <c r="AQ374" s="11">
        <f t="shared" si="462"/>
        <v>0</v>
      </c>
      <c r="AR374" s="11">
        <f t="shared" si="463"/>
        <v>0</v>
      </c>
      <c r="AS374" s="11">
        <f t="shared" si="464"/>
        <v>0</v>
      </c>
      <c r="AT374" s="11">
        <f t="shared" si="465"/>
        <v>0</v>
      </c>
      <c r="AU374" s="10">
        <f t="shared" si="466"/>
        <v>0</v>
      </c>
    </row>
    <row r="375" spans="2:47" s="17" customFormat="1" ht="12.75">
      <c r="B375" s="53"/>
      <c r="C375" s="43"/>
      <c r="D375" s="43"/>
      <c r="E375" s="43"/>
      <c r="F375" s="43"/>
      <c r="G375" s="15" t="str">
        <f t="shared" si="458"/>
        <v>---</v>
      </c>
      <c r="H375" s="3"/>
      <c r="I375" s="4"/>
      <c r="J375" s="3"/>
      <c r="K375" s="4"/>
      <c r="L375" s="3"/>
      <c r="M375" s="4"/>
      <c r="N375" s="3"/>
      <c r="O375" s="4"/>
      <c r="P375" s="3"/>
      <c r="Q375" s="4"/>
      <c r="R375" s="3"/>
      <c r="S375" s="4"/>
      <c r="T375" s="3"/>
      <c r="U375" s="5"/>
      <c r="V375" s="28">
        <f t="shared" si="467"/>
        <v>0</v>
      </c>
      <c r="W375" s="11"/>
      <c r="X375" s="11"/>
      <c r="Y375" s="37"/>
      <c r="Z375" s="11"/>
      <c r="AA375" s="11"/>
      <c r="AB375" s="11"/>
      <c r="AC375" s="11"/>
      <c r="AD375" s="11"/>
      <c r="AE375" s="11"/>
      <c r="AF375" s="11"/>
      <c r="AG375" s="21"/>
      <c r="AH375" s="18"/>
      <c r="AN375" s="59" t="str">
        <f t="shared" si="459"/>
        <v>---</v>
      </c>
      <c r="AO375" s="11">
        <f t="shared" si="460"/>
        <v>0</v>
      </c>
      <c r="AP375" s="11">
        <f t="shared" si="461"/>
        <v>0</v>
      </c>
      <c r="AQ375" s="11">
        <f t="shared" si="462"/>
        <v>0</v>
      </c>
      <c r="AR375" s="11">
        <f t="shared" si="463"/>
        <v>0</v>
      </c>
      <c r="AS375" s="11">
        <f t="shared" si="464"/>
        <v>0</v>
      </c>
      <c r="AT375" s="11">
        <f t="shared" si="465"/>
        <v>0</v>
      </c>
      <c r="AU375" s="10">
        <f t="shared" si="466"/>
        <v>0</v>
      </c>
    </row>
    <row r="376" spans="2:47" s="17" customFormat="1" ht="12.75">
      <c r="B376" s="53"/>
      <c r="C376" s="43"/>
      <c r="D376" s="43"/>
      <c r="E376" s="43"/>
      <c r="F376" s="43"/>
      <c r="G376" s="15" t="str">
        <f t="shared" si="458"/>
        <v>---</v>
      </c>
      <c r="H376" s="3"/>
      <c r="I376" s="4"/>
      <c r="J376" s="3"/>
      <c r="K376" s="4"/>
      <c r="L376" s="3"/>
      <c r="M376" s="4"/>
      <c r="N376" s="3"/>
      <c r="O376" s="4"/>
      <c r="P376" s="3"/>
      <c r="Q376" s="4"/>
      <c r="R376" s="3"/>
      <c r="S376" s="4"/>
      <c r="T376" s="3"/>
      <c r="U376" s="5"/>
      <c r="V376" s="28">
        <f t="shared" si="467"/>
        <v>0</v>
      </c>
      <c r="W376" s="11"/>
      <c r="X376" s="11"/>
      <c r="Y376" s="37"/>
      <c r="Z376" s="11"/>
      <c r="AA376" s="11"/>
      <c r="AB376" s="11"/>
      <c r="AC376" s="11"/>
      <c r="AD376" s="11"/>
      <c r="AE376" s="11"/>
      <c r="AF376" s="11"/>
      <c r="AG376" s="21"/>
      <c r="AH376" s="18"/>
      <c r="AN376" s="59" t="str">
        <f t="shared" si="459"/>
        <v>---</v>
      </c>
      <c r="AO376" s="11">
        <f t="shared" si="460"/>
        <v>0</v>
      </c>
      <c r="AP376" s="11">
        <f t="shared" si="461"/>
        <v>0</v>
      </c>
      <c r="AQ376" s="11">
        <f t="shared" si="462"/>
        <v>0</v>
      </c>
      <c r="AR376" s="11">
        <f t="shared" si="463"/>
        <v>0</v>
      </c>
      <c r="AS376" s="11">
        <f t="shared" si="464"/>
        <v>0</v>
      </c>
      <c r="AT376" s="11">
        <f t="shared" si="465"/>
        <v>0</v>
      </c>
      <c r="AU376" s="10">
        <f t="shared" si="466"/>
        <v>0</v>
      </c>
    </row>
    <row r="377" spans="2:47" s="17" customFormat="1" ht="12.75">
      <c r="B377" s="53"/>
      <c r="C377" s="54"/>
      <c r="D377" s="54"/>
      <c r="E377" s="54"/>
      <c r="F377" s="54"/>
      <c r="G377" s="15" t="str">
        <f t="shared" si="458"/>
        <v>---</v>
      </c>
      <c r="H377" s="12"/>
      <c r="I377" s="4"/>
      <c r="J377" s="12"/>
      <c r="K377" s="4"/>
      <c r="L377" s="12"/>
      <c r="M377" s="4"/>
      <c r="N377" s="12"/>
      <c r="O377" s="4"/>
      <c r="P377" s="12"/>
      <c r="Q377" s="4"/>
      <c r="R377" s="12"/>
      <c r="S377" s="4"/>
      <c r="T377" s="12"/>
      <c r="U377" s="5"/>
      <c r="V377" s="28">
        <f t="shared" si="467"/>
        <v>0</v>
      </c>
      <c r="W377" s="9"/>
      <c r="X377" s="11"/>
      <c r="Y377" s="37"/>
      <c r="Z377" s="11"/>
      <c r="AA377" s="11"/>
      <c r="AB377" s="11"/>
      <c r="AC377" s="11"/>
      <c r="AD377" s="11"/>
      <c r="AE377" s="11"/>
      <c r="AF377" s="11"/>
      <c r="AG377" s="21"/>
      <c r="AH377" s="18"/>
      <c r="AN377" s="59" t="str">
        <f t="shared" si="459"/>
        <v>---</v>
      </c>
      <c r="AO377" s="11">
        <f t="shared" si="460"/>
        <v>0</v>
      </c>
      <c r="AP377" s="11">
        <f t="shared" si="461"/>
        <v>0</v>
      </c>
      <c r="AQ377" s="11">
        <f t="shared" si="462"/>
        <v>0</v>
      </c>
      <c r="AR377" s="11">
        <f t="shared" si="463"/>
        <v>0</v>
      </c>
      <c r="AS377" s="11">
        <f t="shared" si="464"/>
        <v>0</v>
      </c>
      <c r="AT377" s="11">
        <f t="shared" si="465"/>
        <v>0</v>
      </c>
      <c r="AU377" s="10">
        <f t="shared" si="466"/>
        <v>0</v>
      </c>
    </row>
    <row r="378" spans="2:47" s="17" customFormat="1" ht="12.75">
      <c r="B378" s="53"/>
      <c r="C378" s="54"/>
      <c r="D378" s="54"/>
      <c r="E378" s="54"/>
      <c r="F378" s="54"/>
      <c r="G378" s="15" t="str">
        <f t="shared" si="458"/>
        <v>---</v>
      </c>
      <c r="H378" s="12"/>
      <c r="I378" s="4"/>
      <c r="J378" s="12"/>
      <c r="K378" s="4"/>
      <c r="L378" s="12"/>
      <c r="M378" s="4"/>
      <c r="N378" s="12"/>
      <c r="O378" s="4"/>
      <c r="P378" s="12"/>
      <c r="Q378" s="4"/>
      <c r="R378" s="12"/>
      <c r="S378" s="4"/>
      <c r="T378" s="12"/>
      <c r="U378" s="5"/>
      <c r="V378" s="28">
        <f t="shared" si="467"/>
        <v>0</v>
      </c>
      <c r="W378" s="9"/>
      <c r="X378" s="11"/>
      <c r="Y378" s="37"/>
      <c r="Z378" s="11"/>
      <c r="AA378" s="11"/>
      <c r="AB378" s="11"/>
      <c r="AC378" s="11"/>
      <c r="AD378" s="11"/>
      <c r="AE378" s="11"/>
      <c r="AF378" s="11"/>
      <c r="AG378" s="21"/>
      <c r="AH378" s="18"/>
      <c r="AN378" s="59" t="str">
        <f t="shared" si="459"/>
        <v>---</v>
      </c>
      <c r="AO378" s="11">
        <f t="shared" si="460"/>
        <v>0</v>
      </c>
      <c r="AP378" s="11">
        <f t="shared" si="461"/>
        <v>0</v>
      </c>
      <c r="AQ378" s="11">
        <f t="shared" si="462"/>
        <v>0</v>
      </c>
      <c r="AR378" s="11">
        <f t="shared" si="463"/>
        <v>0</v>
      </c>
      <c r="AS378" s="11">
        <f t="shared" si="464"/>
        <v>0</v>
      </c>
      <c r="AT378" s="11">
        <f t="shared" si="465"/>
        <v>0</v>
      </c>
      <c r="AU378" s="10">
        <f t="shared" si="466"/>
        <v>0</v>
      </c>
    </row>
    <row r="379" spans="2:47" s="17" customFormat="1" ht="12.75">
      <c r="B379" s="53"/>
      <c r="C379" s="54"/>
      <c r="D379" s="54"/>
      <c r="E379" s="54"/>
      <c r="F379" s="54"/>
      <c r="G379" s="15" t="str">
        <f t="shared" si="458"/>
        <v>---</v>
      </c>
      <c r="H379" s="12"/>
      <c r="I379" s="4"/>
      <c r="J379" s="12"/>
      <c r="K379" s="4"/>
      <c r="L379" s="12"/>
      <c r="M379" s="4"/>
      <c r="N379" s="12"/>
      <c r="O379" s="4"/>
      <c r="P379" s="12"/>
      <c r="Q379" s="4"/>
      <c r="R379" s="12"/>
      <c r="S379" s="4"/>
      <c r="T379" s="12"/>
      <c r="U379" s="5"/>
      <c r="V379" s="28">
        <f t="shared" si="467"/>
        <v>0</v>
      </c>
      <c r="W379" s="9"/>
      <c r="X379" s="11"/>
      <c r="Y379" s="37"/>
      <c r="Z379" s="11"/>
      <c r="AA379" s="11"/>
      <c r="AB379" s="11"/>
      <c r="AC379" s="11"/>
      <c r="AD379" s="11"/>
      <c r="AE379" s="11"/>
      <c r="AF379" s="11"/>
      <c r="AG379" s="21"/>
      <c r="AH379" s="18"/>
      <c r="AN379" s="59" t="str">
        <f t="shared" si="459"/>
        <v>---</v>
      </c>
      <c r="AO379" s="11">
        <f t="shared" si="460"/>
        <v>0</v>
      </c>
      <c r="AP379" s="11">
        <f t="shared" si="461"/>
        <v>0</v>
      </c>
      <c r="AQ379" s="11">
        <f t="shared" si="462"/>
        <v>0</v>
      </c>
      <c r="AR379" s="11">
        <f t="shared" si="463"/>
        <v>0</v>
      </c>
      <c r="AS379" s="11">
        <f t="shared" si="464"/>
        <v>0</v>
      </c>
      <c r="AT379" s="11">
        <f t="shared" si="465"/>
        <v>0</v>
      </c>
      <c r="AU379" s="10">
        <f t="shared" si="466"/>
        <v>0</v>
      </c>
    </row>
    <row r="380" spans="2:47" s="17" customFormat="1" ht="13.5" thickBot="1">
      <c r="B380" s="57"/>
      <c r="C380" s="56"/>
      <c r="D380" s="56"/>
      <c r="E380" s="56"/>
      <c r="F380" s="56"/>
      <c r="G380" s="14"/>
      <c r="H380" s="6"/>
      <c r="I380" s="7"/>
      <c r="J380" s="6"/>
      <c r="K380" s="7"/>
      <c r="L380" s="6"/>
      <c r="M380" s="7"/>
      <c r="N380" s="6"/>
      <c r="O380" s="7"/>
      <c r="P380" s="6"/>
      <c r="Q380" s="7"/>
      <c r="R380" s="6"/>
      <c r="S380" s="7"/>
      <c r="T380" s="6"/>
      <c r="U380" s="8"/>
      <c r="V380" s="8"/>
      <c r="W380" s="9"/>
      <c r="X380" s="11"/>
      <c r="Y380" s="37"/>
      <c r="Z380" s="21"/>
      <c r="AA380" s="21"/>
      <c r="AB380" s="21"/>
      <c r="AC380" s="21"/>
      <c r="AD380" s="21"/>
      <c r="AE380" s="21"/>
      <c r="AF380" s="21"/>
      <c r="AG380" s="21"/>
      <c r="AH380" s="18"/>
      <c r="AN380" s="72"/>
      <c r="AO380" s="33"/>
      <c r="AP380" s="33"/>
      <c r="AQ380" s="33"/>
      <c r="AR380" s="33"/>
      <c r="AS380" s="33"/>
      <c r="AT380" s="33"/>
      <c r="AU380" s="67"/>
    </row>
    <row r="381" spans="7:34" s="17" customFormat="1" ht="13.5" thickTop="1">
      <c r="G381" s="18"/>
      <c r="I381" s="18"/>
      <c r="K381" s="18"/>
      <c r="M381" s="18"/>
      <c r="O381" s="18"/>
      <c r="Q381" s="18"/>
      <c r="S381" s="18"/>
      <c r="W381" s="40"/>
      <c r="X381" s="21"/>
      <c r="Y381" s="37"/>
      <c r="Z381" s="21"/>
      <c r="AA381" s="21"/>
      <c r="AB381" s="21"/>
      <c r="AC381" s="21"/>
      <c r="AD381" s="21"/>
      <c r="AE381" s="21"/>
      <c r="AF381" s="21"/>
      <c r="AG381" s="21"/>
      <c r="AH381" s="18"/>
    </row>
    <row r="382" spans="3:6" ht="13.5" thickBot="1">
      <c r="C382" s="77"/>
      <c r="D382" s="77"/>
      <c r="E382" s="77"/>
      <c r="F382" s="77"/>
    </row>
    <row r="383" spans="2:47" s="17" customFormat="1" ht="14.25" thickBot="1" thickTop="1">
      <c r="B383" s="42" t="s">
        <v>1</v>
      </c>
      <c r="C383" s="43" t="s">
        <v>34</v>
      </c>
      <c r="D383" s="43" t="s">
        <v>60</v>
      </c>
      <c r="E383" s="43" t="s">
        <v>28</v>
      </c>
      <c r="F383" s="43" t="s">
        <v>39</v>
      </c>
      <c r="G383" s="44" t="s">
        <v>29</v>
      </c>
      <c r="H383" s="84">
        <v>16</v>
      </c>
      <c r="I383" s="85"/>
      <c r="J383" s="86">
        <v>17</v>
      </c>
      <c r="K383" s="85"/>
      <c r="L383" s="86">
        <v>19</v>
      </c>
      <c r="M383" s="85"/>
      <c r="N383" s="86">
        <v>22</v>
      </c>
      <c r="O383" s="85"/>
      <c r="P383" s="86">
        <v>24</v>
      </c>
      <c r="Q383" s="85"/>
      <c r="R383" s="86">
        <v>25</v>
      </c>
      <c r="S383" s="85"/>
      <c r="T383" s="86">
        <v>26</v>
      </c>
      <c r="U383" s="93"/>
      <c r="V383" s="44"/>
      <c r="W383" s="21"/>
      <c r="X383" s="22"/>
      <c r="Y383" s="94" t="str">
        <f>"Heat # "&amp;B385&amp;": "&amp;"Magic Six "&amp;E385&amp;" "&amp;D385&amp;" "&amp;C385</f>
        <v>Heat # 214: Magic Six Smooth Silver C</v>
      </c>
      <c r="Z383" s="95"/>
      <c r="AA383" s="95"/>
      <c r="AB383" s="95"/>
      <c r="AC383" s="95"/>
      <c r="AD383" s="95"/>
      <c r="AE383" s="95"/>
      <c r="AF383" s="95"/>
      <c r="AG383" s="95"/>
      <c r="AH383" s="96"/>
      <c r="AI383" s="23"/>
      <c r="AJ383" s="97" t="str">
        <f>"Heat # "&amp;B385&amp;": "&amp;"Magic Six "&amp;E385&amp;" "&amp;D385&amp;" "&amp;C385</f>
        <v>Heat # 214: Magic Six Smooth Silver C</v>
      </c>
      <c r="AK383" s="98"/>
      <c r="AL383" s="99"/>
      <c r="AM383" s="20"/>
      <c r="AN383" s="81" t="str">
        <f>"Heat # "&amp;B385&amp;": "&amp;"Magic Six "&amp;E385&amp;" "&amp;D385&amp;" "&amp;C385</f>
        <v>Heat # 214: Magic Six Smooth Silver C</v>
      </c>
      <c r="AO383" s="82"/>
      <c r="AP383" s="82"/>
      <c r="AQ383" s="82"/>
      <c r="AR383" s="82"/>
      <c r="AS383" s="82"/>
      <c r="AT383" s="82"/>
      <c r="AU383" s="83"/>
    </row>
    <row r="384" spans="2:47" s="17" customFormat="1" ht="14.25" thickBot="1" thickTop="1">
      <c r="B384" s="46"/>
      <c r="C384" s="47"/>
      <c r="D384" s="47"/>
      <c r="E384" s="47"/>
      <c r="F384" s="47"/>
      <c r="G384" s="48" t="s">
        <v>2</v>
      </c>
      <c r="H384" s="101" t="s">
        <v>49</v>
      </c>
      <c r="I384" s="102" t="s">
        <v>49</v>
      </c>
      <c r="J384" s="101" t="s">
        <v>49</v>
      </c>
      <c r="K384" s="102" t="s">
        <v>49</v>
      </c>
      <c r="L384" s="49" t="s">
        <v>3</v>
      </c>
      <c r="M384" s="50" t="s">
        <v>41</v>
      </c>
      <c r="N384" s="49" t="s">
        <v>3</v>
      </c>
      <c r="O384" s="50" t="s">
        <v>43</v>
      </c>
      <c r="P384" s="49" t="s">
        <v>3</v>
      </c>
      <c r="Q384" s="50" t="s">
        <v>43</v>
      </c>
      <c r="R384" s="49" t="s">
        <v>3</v>
      </c>
      <c r="S384" s="50" t="s">
        <v>36</v>
      </c>
      <c r="T384" s="49" t="s">
        <v>3</v>
      </c>
      <c r="U384" s="51" t="s">
        <v>43</v>
      </c>
      <c r="V384" s="51" t="s">
        <v>45</v>
      </c>
      <c r="W384" s="25"/>
      <c r="X384" s="26"/>
      <c r="Y384" s="27"/>
      <c r="Z384" s="87" t="s">
        <v>50</v>
      </c>
      <c r="AA384" s="88"/>
      <c r="AB384" s="88"/>
      <c r="AC384" s="88"/>
      <c r="AD384" s="88"/>
      <c r="AE384" s="88"/>
      <c r="AF384" s="88"/>
      <c r="AG384" s="88"/>
      <c r="AH384" s="89"/>
      <c r="AI384" s="23"/>
      <c r="AJ384" s="90" t="s">
        <v>51</v>
      </c>
      <c r="AK384" s="91"/>
      <c r="AL384" s="92"/>
      <c r="AN384" s="70" t="s">
        <v>2</v>
      </c>
      <c r="AO384" s="73">
        <f>H383</f>
        <v>16</v>
      </c>
      <c r="AP384" s="73">
        <f>J383</f>
        <v>17</v>
      </c>
      <c r="AQ384" s="73">
        <f>L383</f>
        <v>19</v>
      </c>
      <c r="AR384" s="73">
        <f>N383</f>
        <v>22</v>
      </c>
      <c r="AS384" s="73">
        <f>P383</f>
        <v>24</v>
      </c>
      <c r="AT384" s="73">
        <f>R383</f>
        <v>25</v>
      </c>
      <c r="AU384" s="74">
        <f>T383</f>
        <v>26</v>
      </c>
    </row>
    <row r="385" spans="2:47" s="17" customFormat="1" ht="13.5" thickTop="1">
      <c r="B385" s="66">
        <v>214</v>
      </c>
      <c r="C385" s="2" t="s">
        <v>54</v>
      </c>
      <c r="D385" s="2" t="s">
        <v>61</v>
      </c>
      <c r="E385" s="2" t="s">
        <v>35</v>
      </c>
      <c r="F385" s="2" t="s">
        <v>57</v>
      </c>
      <c r="G385" s="13">
        <v>142</v>
      </c>
      <c r="H385" s="3"/>
      <c r="I385" s="4"/>
      <c r="J385" s="3"/>
      <c r="K385" s="4"/>
      <c r="L385" s="3">
        <v>8</v>
      </c>
      <c r="M385" s="4">
        <v>8</v>
      </c>
      <c r="N385" s="3">
        <v>8</v>
      </c>
      <c r="O385" s="4">
        <v>8</v>
      </c>
      <c r="P385" s="3">
        <v>7</v>
      </c>
      <c r="Q385" s="4">
        <v>7</v>
      </c>
      <c r="R385" s="3">
        <v>8</v>
      </c>
      <c r="S385" s="4">
        <v>8</v>
      </c>
      <c r="T385" s="3">
        <v>8</v>
      </c>
      <c r="U385" s="5">
        <v>8</v>
      </c>
      <c r="V385" s="28">
        <f>SUM(H385:U385)</f>
        <v>78</v>
      </c>
      <c r="W385" s="9"/>
      <c r="X385" s="10"/>
      <c r="Y385" s="29" t="s">
        <v>2</v>
      </c>
      <c r="Z385" s="30" t="s">
        <v>3</v>
      </c>
      <c r="AA385" s="30" t="s">
        <v>41</v>
      </c>
      <c r="AB385" s="30" t="s">
        <v>36</v>
      </c>
      <c r="AC385" s="30" t="s">
        <v>42</v>
      </c>
      <c r="AD385" s="30" t="s">
        <v>43</v>
      </c>
      <c r="AE385" s="30" t="s">
        <v>44</v>
      </c>
      <c r="AF385" s="30" t="str">
        <f>S384</f>
        <v>A</v>
      </c>
      <c r="AG385" s="63" t="str">
        <f>U384</f>
        <v>F</v>
      </c>
      <c r="AH385" s="31" t="s">
        <v>45</v>
      </c>
      <c r="AI385" s="23"/>
      <c r="AJ385" s="25" t="s">
        <v>52</v>
      </c>
      <c r="AK385" s="25" t="s">
        <v>2</v>
      </c>
      <c r="AL385" s="26" t="s">
        <v>45</v>
      </c>
      <c r="AN385" s="59">
        <f aca="true" t="shared" si="468" ref="AN385:AN392">G385</f>
        <v>142</v>
      </c>
      <c r="AO385" s="11">
        <f aca="true" t="shared" si="469" ref="AO385:AO392">SUM(H385:I385)</f>
        <v>0</v>
      </c>
      <c r="AP385" s="11">
        <f aca="true" t="shared" si="470" ref="AP385:AP392">SUM(J385:K385)</f>
        <v>0</v>
      </c>
      <c r="AQ385" s="11">
        <f aca="true" t="shared" si="471" ref="AQ385:AQ392">SUM(L385:M385)</f>
        <v>16</v>
      </c>
      <c r="AR385" s="11">
        <f aca="true" t="shared" si="472" ref="AR385:AR392">SUM(N385:O385)</f>
        <v>16</v>
      </c>
      <c r="AS385" s="11">
        <f aca="true" t="shared" si="473" ref="AS385:AS392">SUM(P385:Q385)</f>
        <v>14</v>
      </c>
      <c r="AT385" s="11">
        <f aca="true" t="shared" si="474" ref="AT385:AT392">SUM(R385:S385)</f>
        <v>16</v>
      </c>
      <c r="AU385" s="10">
        <f aca="true" t="shared" si="475" ref="AU385:AU392">SUM(T385:U385)</f>
        <v>16</v>
      </c>
    </row>
    <row r="386" spans="2:47" s="17" customFormat="1" ht="12.75">
      <c r="B386" s="53"/>
      <c r="C386" s="43"/>
      <c r="D386" s="43"/>
      <c r="E386" s="43"/>
      <c r="F386" s="43"/>
      <c r="G386" s="13" t="s">
        <v>49</v>
      </c>
      <c r="H386" s="3"/>
      <c r="I386" s="4"/>
      <c r="J386" s="3"/>
      <c r="K386" s="4"/>
      <c r="L386" s="3"/>
      <c r="M386" s="4"/>
      <c r="N386" s="3"/>
      <c r="O386" s="4"/>
      <c r="P386" s="3"/>
      <c r="Q386" s="4"/>
      <c r="R386" s="3"/>
      <c r="S386" s="4"/>
      <c r="T386" s="3"/>
      <c r="U386" s="5"/>
      <c r="V386" s="28">
        <f aca="true" t="shared" si="476" ref="V386:V392">SUM(H386:U386)</f>
        <v>0</v>
      </c>
      <c r="W386" s="11"/>
      <c r="X386" s="10"/>
      <c r="Y386" s="59">
        <f aca="true" t="shared" si="477" ref="Y386:Y393">G385</f>
        <v>142</v>
      </c>
      <c r="Z386" s="11">
        <f>SUM(H385,J385,L385,N385,P385,R385,T385)+SUM(H394,J394,L394,N394,P394,R394,T394)+SUM(H403,J403,L403,N403,P403,R403,T403)</f>
        <v>117</v>
      </c>
      <c r="AA386" s="11">
        <f>I385+I394+I403</f>
        <v>0</v>
      </c>
      <c r="AB386" s="11">
        <f aca="true" t="shared" si="478" ref="AB386:AB393">K385+K394+K403</f>
        <v>0</v>
      </c>
      <c r="AC386" s="11">
        <f aca="true" t="shared" si="479" ref="AC386:AC393">M385+M394+M403</f>
        <v>24</v>
      </c>
      <c r="AD386" s="11">
        <f>O385+O394+O403</f>
        <v>24</v>
      </c>
      <c r="AE386" s="11">
        <f>Q385+Q394+Q403</f>
        <v>21</v>
      </c>
      <c r="AF386" s="11">
        <f>S385+S394+S403</f>
        <v>24</v>
      </c>
      <c r="AG386" s="32">
        <f>U385+U394+U403</f>
        <v>25</v>
      </c>
      <c r="AH386" s="28">
        <f>SUM(Z386:AG386)</f>
        <v>235</v>
      </c>
      <c r="AI386" s="23"/>
      <c r="AJ386" s="17">
        <v>1</v>
      </c>
      <c r="AK386" s="61">
        <v>199</v>
      </c>
      <c r="AL386" s="5">
        <v>324</v>
      </c>
      <c r="AN386" s="59" t="str">
        <f t="shared" si="468"/>
        <v>---</v>
      </c>
      <c r="AO386" s="11">
        <f t="shared" si="469"/>
        <v>0</v>
      </c>
      <c r="AP386" s="11">
        <f t="shared" si="470"/>
        <v>0</v>
      </c>
      <c r="AQ386" s="11">
        <f t="shared" si="471"/>
        <v>0</v>
      </c>
      <c r="AR386" s="11">
        <f t="shared" si="472"/>
        <v>0</v>
      </c>
      <c r="AS386" s="11">
        <f t="shared" si="473"/>
        <v>0</v>
      </c>
      <c r="AT386" s="11">
        <f t="shared" si="474"/>
        <v>0</v>
      </c>
      <c r="AU386" s="10">
        <f t="shared" si="475"/>
        <v>0</v>
      </c>
    </row>
    <row r="387" spans="2:47" s="17" customFormat="1" ht="12.75">
      <c r="B387" s="53"/>
      <c r="C387" s="43"/>
      <c r="D387" s="43"/>
      <c r="E387" s="43"/>
      <c r="F387" s="43"/>
      <c r="G387" s="13" t="s">
        <v>49</v>
      </c>
      <c r="H387" s="3"/>
      <c r="I387" s="4"/>
      <c r="J387" s="3"/>
      <c r="K387" s="4"/>
      <c r="L387" s="3"/>
      <c r="M387" s="4"/>
      <c r="N387" s="3"/>
      <c r="O387" s="4"/>
      <c r="P387" s="3"/>
      <c r="Q387" s="4"/>
      <c r="R387" s="3"/>
      <c r="S387" s="4"/>
      <c r="T387" s="3"/>
      <c r="U387" s="5"/>
      <c r="V387" s="28">
        <f t="shared" si="476"/>
        <v>0</v>
      </c>
      <c r="W387" s="11"/>
      <c r="X387" s="10"/>
      <c r="Y387" s="59" t="str">
        <f t="shared" si="477"/>
        <v>---</v>
      </c>
      <c r="Z387" s="11">
        <f aca="true" t="shared" si="480" ref="Z387:Z393">SUM(H386,J386,L386,N386,P386,R386,T386)+SUM(H395,J395,L395,N395,P395,R395,T395)+SUM(H404,J404,L404,N404,P404,R404,T404)</f>
        <v>0</v>
      </c>
      <c r="AA387" s="11">
        <f aca="true" t="shared" si="481" ref="AA387:AA393">I386+I395+I404</f>
        <v>0</v>
      </c>
      <c r="AB387" s="11">
        <f t="shared" si="478"/>
        <v>0</v>
      </c>
      <c r="AC387" s="11">
        <f t="shared" si="479"/>
        <v>0</v>
      </c>
      <c r="AD387" s="11">
        <f aca="true" t="shared" si="482" ref="AD387:AD393">O386+O395+O404</f>
        <v>0</v>
      </c>
      <c r="AE387" s="11">
        <f aca="true" t="shared" si="483" ref="AE387:AE393">Q386+Q395+Q404</f>
        <v>0</v>
      </c>
      <c r="AF387" s="11">
        <f aca="true" t="shared" si="484" ref="AF387:AF393">S386+S395+S404</f>
        <v>0</v>
      </c>
      <c r="AG387" s="32">
        <f aca="true" t="shared" si="485" ref="AG387:AG393">U386+U395+U404</f>
        <v>0</v>
      </c>
      <c r="AH387" s="28">
        <f aca="true" t="shared" si="486" ref="AH387:AH393">SUM(Z387:AG387)</f>
        <v>0</v>
      </c>
      <c r="AI387" s="23"/>
      <c r="AJ387" s="17">
        <v>2</v>
      </c>
      <c r="AK387" s="61">
        <v>198</v>
      </c>
      <c r="AL387" s="5">
        <v>284</v>
      </c>
      <c r="AN387" s="59" t="str">
        <f t="shared" si="468"/>
        <v>---</v>
      </c>
      <c r="AO387" s="11">
        <f t="shared" si="469"/>
        <v>0</v>
      </c>
      <c r="AP387" s="11">
        <f t="shared" si="470"/>
        <v>0</v>
      </c>
      <c r="AQ387" s="11">
        <f t="shared" si="471"/>
        <v>0</v>
      </c>
      <c r="AR387" s="11">
        <f t="shared" si="472"/>
        <v>0</v>
      </c>
      <c r="AS387" s="11">
        <f t="shared" si="473"/>
        <v>0</v>
      </c>
      <c r="AT387" s="11">
        <f t="shared" si="474"/>
        <v>0</v>
      </c>
      <c r="AU387" s="10">
        <f t="shared" si="475"/>
        <v>0</v>
      </c>
    </row>
    <row r="388" spans="2:47" s="17" customFormat="1" ht="12.75">
      <c r="B388" s="53"/>
      <c r="C388" s="43"/>
      <c r="D388" s="43"/>
      <c r="E388" s="43"/>
      <c r="F388" s="43"/>
      <c r="G388" s="13" t="s">
        <v>49</v>
      </c>
      <c r="H388" s="3"/>
      <c r="I388" s="4"/>
      <c r="J388" s="3"/>
      <c r="K388" s="4"/>
      <c r="L388" s="3"/>
      <c r="M388" s="4"/>
      <c r="N388" s="3"/>
      <c r="O388" s="4"/>
      <c r="P388" s="3"/>
      <c r="Q388" s="4"/>
      <c r="R388" s="3"/>
      <c r="S388" s="4"/>
      <c r="T388" s="3"/>
      <c r="U388" s="5"/>
      <c r="V388" s="28">
        <f t="shared" si="476"/>
        <v>0</v>
      </c>
      <c r="W388" s="11"/>
      <c r="X388" s="10"/>
      <c r="Y388" s="59" t="str">
        <f t="shared" si="477"/>
        <v>---</v>
      </c>
      <c r="Z388" s="11">
        <f t="shared" si="480"/>
        <v>0</v>
      </c>
      <c r="AA388" s="11">
        <f t="shared" si="481"/>
        <v>0</v>
      </c>
      <c r="AB388" s="11">
        <f t="shared" si="478"/>
        <v>0</v>
      </c>
      <c r="AC388" s="11">
        <f t="shared" si="479"/>
        <v>0</v>
      </c>
      <c r="AD388" s="11">
        <f t="shared" si="482"/>
        <v>0</v>
      </c>
      <c r="AE388" s="11">
        <f t="shared" si="483"/>
        <v>0</v>
      </c>
      <c r="AF388" s="11">
        <f t="shared" si="484"/>
        <v>0</v>
      </c>
      <c r="AG388" s="32">
        <f t="shared" si="485"/>
        <v>0</v>
      </c>
      <c r="AH388" s="28">
        <f t="shared" si="486"/>
        <v>0</v>
      </c>
      <c r="AI388" s="23"/>
      <c r="AJ388" s="17">
        <v>3</v>
      </c>
      <c r="AK388" s="61" t="s">
        <v>49</v>
      </c>
      <c r="AL388" s="5">
        <v>0</v>
      </c>
      <c r="AN388" s="59" t="str">
        <f t="shared" si="468"/>
        <v>---</v>
      </c>
      <c r="AO388" s="11">
        <f t="shared" si="469"/>
        <v>0</v>
      </c>
      <c r="AP388" s="11">
        <f t="shared" si="470"/>
        <v>0</v>
      </c>
      <c r="AQ388" s="11">
        <f t="shared" si="471"/>
        <v>0</v>
      </c>
      <c r="AR388" s="11">
        <f t="shared" si="472"/>
        <v>0</v>
      </c>
      <c r="AS388" s="11">
        <f t="shared" si="473"/>
        <v>0</v>
      </c>
      <c r="AT388" s="11">
        <f t="shared" si="474"/>
        <v>0</v>
      </c>
      <c r="AU388" s="10">
        <f t="shared" si="475"/>
        <v>0</v>
      </c>
    </row>
    <row r="389" spans="2:47" s="17" customFormat="1" ht="12.75">
      <c r="B389" s="53"/>
      <c r="C389" s="43"/>
      <c r="D389" s="43"/>
      <c r="E389" s="43"/>
      <c r="F389" s="43"/>
      <c r="G389" s="13" t="s">
        <v>49</v>
      </c>
      <c r="H389" s="3"/>
      <c r="I389" s="4"/>
      <c r="J389" s="3"/>
      <c r="K389" s="4"/>
      <c r="L389" s="3"/>
      <c r="M389" s="4"/>
      <c r="N389" s="3"/>
      <c r="O389" s="4"/>
      <c r="P389" s="3"/>
      <c r="Q389" s="4"/>
      <c r="R389" s="3"/>
      <c r="S389" s="4"/>
      <c r="T389" s="3"/>
      <c r="U389" s="5"/>
      <c r="V389" s="28">
        <f t="shared" si="476"/>
        <v>0</v>
      </c>
      <c r="W389" s="11"/>
      <c r="X389" s="10"/>
      <c r="Y389" s="59" t="str">
        <f t="shared" si="477"/>
        <v>---</v>
      </c>
      <c r="Z389" s="11">
        <f t="shared" si="480"/>
        <v>0</v>
      </c>
      <c r="AA389" s="11">
        <f t="shared" si="481"/>
        <v>0</v>
      </c>
      <c r="AB389" s="11">
        <f t="shared" si="478"/>
        <v>0</v>
      </c>
      <c r="AC389" s="11">
        <f t="shared" si="479"/>
        <v>0</v>
      </c>
      <c r="AD389" s="11">
        <f t="shared" si="482"/>
        <v>0</v>
      </c>
      <c r="AE389" s="11">
        <f t="shared" si="483"/>
        <v>0</v>
      </c>
      <c r="AF389" s="11">
        <f t="shared" si="484"/>
        <v>0</v>
      </c>
      <c r="AG389" s="32">
        <f t="shared" si="485"/>
        <v>0</v>
      </c>
      <c r="AH389" s="28">
        <f t="shared" si="486"/>
        <v>0</v>
      </c>
      <c r="AI389" s="23"/>
      <c r="AJ389" s="17">
        <v>4</v>
      </c>
      <c r="AK389" s="61" t="s">
        <v>49</v>
      </c>
      <c r="AL389" s="5">
        <v>0</v>
      </c>
      <c r="AN389" s="59" t="str">
        <f t="shared" si="468"/>
        <v>---</v>
      </c>
      <c r="AO389" s="11">
        <f t="shared" si="469"/>
        <v>0</v>
      </c>
      <c r="AP389" s="11">
        <f t="shared" si="470"/>
        <v>0</v>
      </c>
      <c r="AQ389" s="11">
        <f t="shared" si="471"/>
        <v>0</v>
      </c>
      <c r="AR389" s="11">
        <f t="shared" si="472"/>
        <v>0</v>
      </c>
      <c r="AS389" s="11">
        <f t="shared" si="473"/>
        <v>0</v>
      </c>
      <c r="AT389" s="11">
        <f t="shared" si="474"/>
        <v>0</v>
      </c>
      <c r="AU389" s="10">
        <f t="shared" si="475"/>
        <v>0</v>
      </c>
    </row>
    <row r="390" spans="2:47" s="17" customFormat="1" ht="12.75">
      <c r="B390" s="53"/>
      <c r="C390" s="54"/>
      <c r="D390" s="54"/>
      <c r="E390" s="54"/>
      <c r="F390" s="54"/>
      <c r="G390" s="13" t="s">
        <v>49</v>
      </c>
      <c r="H390" s="12"/>
      <c r="I390" s="4"/>
      <c r="J390" s="12"/>
      <c r="K390" s="4"/>
      <c r="L390" s="12"/>
      <c r="M390" s="4"/>
      <c r="N390" s="12"/>
      <c r="O390" s="4"/>
      <c r="P390" s="12"/>
      <c r="Q390" s="4"/>
      <c r="R390" s="12"/>
      <c r="S390" s="4"/>
      <c r="T390" s="12"/>
      <c r="U390" s="5"/>
      <c r="V390" s="28">
        <f t="shared" si="476"/>
        <v>0</v>
      </c>
      <c r="W390" s="9"/>
      <c r="X390" s="10"/>
      <c r="Y390" s="59" t="str">
        <f t="shared" si="477"/>
        <v>---</v>
      </c>
      <c r="Z390" s="11">
        <f t="shared" si="480"/>
        <v>0</v>
      </c>
      <c r="AA390" s="11">
        <f t="shared" si="481"/>
        <v>0</v>
      </c>
      <c r="AB390" s="11">
        <f t="shared" si="478"/>
        <v>0</v>
      </c>
      <c r="AC390" s="11">
        <f t="shared" si="479"/>
        <v>0</v>
      </c>
      <c r="AD390" s="11">
        <f t="shared" si="482"/>
        <v>0</v>
      </c>
      <c r="AE390" s="11">
        <f t="shared" si="483"/>
        <v>0</v>
      </c>
      <c r="AF390" s="11">
        <f t="shared" si="484"/>
        <v>0</v>
      </c>
      <c r="AG390" s="32">
        <f t="shared" si="485"/>
        <v>0</v>
      </c>
      <c r="AH390" s="28">
        <f t="shared" si="486"/>
        <v>0</v>
      </c>
      <c r="AI390" s="23"/>
      <c r="AJ390" s="17">
        <v>5</v>
      </c>
      <c r="AK390" s="61" t="s">
        <v>49</v>
      </c>
      <c r="AL390" s="5">
        <v>0</v>
      </c>
      <c r="AN390" s="59" t="str">
        <f t="shared" si="468"/>
        <v>---</v>
      </c>
      <c r="AO390" s="11">
        <f t="shared" si="469"/>
        <v>0</v>
      </c>
      <c r="AP390" s="11">
        <f t="shared" si="470"/>
        <v>0</v>
      </c>
      <c r="AQ390" s="11">
        <f t="shared" si="471"/>
        <v>0</v>
      </c>
      <c r="AR390" s="11">
        <f t="shared" si="472"/>
        <v>0</v>
      </c>
      <c r="AS390" s="11">
        <f t="shared" si="473"/>
        <v>0</v>
      </c>
      <c r="AT390" s="11">
        <f t="shared" si="474"/>
        <v>0</v>
      </c>
      <c r="AU390" s="10">
        <f t="shared" si="475"/>
        <v>0</v>
      </c>
    </row>
    <row r="391" spans="2:47" s="17" customFormat="1" ht="12.75">
      <c r="B391" s="53"/>
      <c r="C391" s="54"/>
      <c r="D391" s="54"/>
      <c r="E391" s="54"/>
      <c r="F391" s="54"/>
      <c r="G391" s="13" t="s">
        <v>49</v>
      </c>
      <c r="H391" s="12"/>
      <c r="I391" s="4"/>
      <c r="J391" s="12"/>
      <c r="K391" s="4"/>
      <c r="L391" s="12"/>
      <c r="M391" s="4"/>
      <c r="N391" s="12"/>
      <c r="O391" s="4"/>
      <c r="P391" s="12"/>
      <c r="Q391" s="4"/>
      <c r="R391" s="12"/>
      <c r="S391" s="4"/>
      <c r="T391" s="12"/>
      <c r="U391" s="5"/>
      <c r="V391" s="28">
        <f t="shared" si="476"/>
        <v>0</v>
      </c>
      <c r="W391" s="9"/>
      <c r="X391" s="10"/>
      <c r="Y391" s="59" t="str">
        <f t="shared" si="477"/>
        <v>---</v>
      </c>
      <c r="Z391" s="11">
        <f t="shared" si="480"/>
        <v>0</v>
      </c>
      <c r="AA391" s="11">
        <f t="shared" si="481"/>
        <v>0</v>
      </c>
      <c r="AB391" s="11">
        <f t="shared" si="478"/>
        <v>0</v>
      </c>
      <c r="AC391" s="11">
        <f t="shared" si="479"/>
        <v>0</v>
      </c>
      <c r="AD391" s="11">
        <f t="shared" si="482"/>
        <v>0</v>
      </c>
      <c r="AE391" s="11">
        <f t="shared" si="483"/>
        <v>0</v>
      </c>
      <c r="AF391" s="11">
        <f t="shared" si="484"/>
        <v>0</v>
      </c>
      <c r="AG391" s="32">
        <f t="shared" si="485"/>
        <v>0</v>
      </c>
      <c r="AH391" s="28">
        <f t="shared" si="486"/>
        <v>0</v>
      </c>
      <c r="AI391" s="23"/>
      <c r="AJ391" s="17">
        <v>6</v>
      </c>
      <c r="AK391" s="61" t="s">
        <v>49</v>
      </c>
      <c r="AL391" s="5">
        <v>0</v>
      </c>
      <c r="AN391" s="59" t="str">
        <f t="shared" si="468"/>
        <v>---</v>
      </c>
      <c r="AO391" s="11">
        <f t="shared" si="469"/>
        <v>0</v>
      </c>
      <c r="AP391" s="11">
        <f t="shared" si="470"/>
        <v>0</v>
      </c>
      <c r="AQ391" s="11">
        <f t="shared" si="471"/>
        <v>0</v>
      </c>
      <c r="AR391" s="11">
        <f t="shared" si="472"/>
        <v>0</v>
      </c>
      <c r="AS391" s="11">
        <f t="shared" si="473"/>
        <v>0</v>
      </c>
      <c r="AT391" s="11">
        <f t="shared" si="474"/>
        <v>0</v>
      </c>
      <c r="AU391" s="10">
        <f t="shared" si="475"/>
        <v>0</v>
      </c>
    </row>
    <row r="392" spans="2:47" s="17" customFormat="1" ht="12.75">
      <c r="B392" s="53"/>
      <c r="C392" s="54"/>
      <c r="D392" s="54"/>
      <c r="E392" s="54"/>
      <c r="F392" s="54"/>
      <c r="G392" s="13" t="s">
        <v>49</v>
      </c>
      <c r="H392" s="12"/>
      <c r="I392" s="4"/>
      <c r="J392" s="12"/>
      <c r="K392" s="4"/>
      <c r="L392" s="12"/>
      <c r="M392" s="4"/>
      <c r="N392" s="12"/>
      <c r="O392" s="4"/>
      <c r="P392" s="12"/>
      <c r="Q392" s="4"/>
      <c r="R392" s="12"/>
      <c r="S392" s="4"/>
      <c r="T392" s="12"/>
      <c r="U392" s="5"/>
      <c r="V392" s="28">
        <f t="shared" si="476"/>
        <v>0</v>
      </c>
      <c r="W392" s="9"/>
      <c r="X392" s="10"/>
      <c r="Y392" s="59" t="str">
        <f t="shared" si="477"/>
        <v>---</v>
      </c>
      <c r="Z392" s="11">
        <f t="shared" si="480"/>
        <v>0</v>
      </c>
      <c r="AA392" s="11">
        <f t="shared" si="481"/>
        <v>0</v>
      </c>
      <c r="AB392" s="11">
        <f t="shared" si="478"/>
        <v>0</v>
      </c>
      <c r="AC392" s="11">
        <f t="shared" si="479"/>
        <v>0</v>
      </c>
      <c r="AD392" s="11">
        <f t="shared" si="482"/>
        <v>0</v>
      </c>
      <c r="AE392" s="11">
        <f t="shared" si="483"/>
        <v>0</v>
      </c>
      <c r="AF392" s="11">
        <f t="shared" si="484"/>
        <v>0</v>
      </c>
      <c r="AG392" s="32">
        <f t="shared" si="485"/>
        <v>0</v>
      </c>
      <c r="AH392" s="28">
        <f t="shared" si="486"/>
        <v>0</v>
      </c>
      <c r="AI392" s="23"/>
      <c r="AJ392" s="17">
        <v>7</v>
      </c>
      <c r="AK392" s="61" t="s">
        <v>49</v>
      </c>
      <c r="AL392" s="5">
        <v>0</v>
      </c>
      <c r="AN392" s="59" t="str">
        <f t="shared" si="468"/>
        <v>---</v>
      </c>
      <c r="AO392" s="11">
        <f t="shared" si="469"/>
        <v>0</v>
      </c>
      <c r="AP392" s="11">
        <f t="shared" si="470"/>
        <v>0</v>
      </c>
      <c r="AQ392" s="11">
        <f t="shared" si="471"/>
        <v>0</v>
      </c>
      <c r="AR392" s="11">
        <f t="shared" si="472"/>
        <v>0</v>
      </c>
      <c r="AS392" s="11">
        <f t="shared" si="473"/>
        <v>0</v>
      </c>
      <c r="AT392" s="11">
        <f t="shared" si="474"/>
        <v>0</v>
      </c>
      <c r="AU392" s="10">
        <f t="shared" si="475"/>
        <v>0</v>
      </c>
    </row>
    <row r="393" spans="2:47" s="17" customFormat="1" ht="13.5" thickBot="1">
      <c r="B393" s="55"/>
      <c r="C393" s="56"/>
      <c r="D393" s="56"/>
      <c r="E393" s="56"/>
      <c r="F393" s="56"/>
      <c r="G393" s="14"/>
      <c r="H393" s="6"/>
      <c r="I393" s="7"/>
      <c r="J393" s="6"/>
      <c r="K393" s="7"/>
      <c r="L393" s="6"/>
      <c r="M393" s="7"/>
      <c r="N393" s="6"/>
      <c r="O393" s="7"/>
      <c r="P393" s="6"/>
      <c r="Q393" s="7"/>
      <c r="R393" s="6"/>
      <c r="S393" s="7"/>
      <c r="T393" s="6"/>
      <c r="U393" s="8"/>
      <c r="V393" s="8"/>
      <c r="W393" s="9"/>
      <c r="X393" s="10"/>
      <c r="Y393" s="60" t="str">
        <f t="shared" si="477"/>
        <v>---</v>
      </c>
      <c r="Z393" s="11">
        <f t="shared" si="480"/>
        <v>0</v>
      </c>
      <c r="AA393" s="34">
        <f t="shared" si="481"/>
        <v>0</v>
      </c>
      <c r="AB393" s="34">
        <f t="shared" si="478"/>
        <v>0</v>
      </c>
      <c r="AC393" s="34">
        <f t="shared" si="479"/>
        <v>0</v>
      </c>
      <c r="AD393" s="34">
        <f t="shared" si="482"/>
        <v>0</v>
      </c>
      <c r="AE393" s="11">
        <f t="shared" si="483"/>
        <v>0</v>
      </c>
      <c r="AF393" s="11">
        <f t="shared" si="484"/>
        <v>0</v>
      </c>
      <c r="AG393" s="32">
        <f t="shared" si="485"/>
        <v>0</v>
      </c>
      <c r="AH393" s="36">
        <f t="shared" si="486"/>
        <v>0</v>
      </c>
      <c r="AI393" s="23"/>
      <c r="AJ393" s="24">
        <v>8</v>
      </c>
      <c r="AK393" s="62" t="s">
        <v>49</v>
      </c>
      <c r="AL393" s="58">
        <v>0</v>
      </c>
      <c r="AN393" s="71"/>
      <c r="AO393" s="68"/>
      <c r="AP393" s="68"/>
      <c r="AQ393" s="68"/>
      <c r="AR393" s="68"/>
      <c r="AS393" s="68"/>
      <c r="AT393" s="68"/>
      <c r="AU393" s="69"/>
    </row>
    <row r="394" spans="2:47" s="17" customFormat="1" ht="13.5" thickTop="1">
      <c r="B394" s="52">
        <f>B385</f>
        <v>214</v>
      </c>
      <c r="C394" s="43" t="str">
        <f>C385</f>
        <v>C</v>
      </c>
      <c r="D394" s="43" t="str">
        <f>D385</f>
        <v>Silver</v>
      </c>
      <c r="E394" s="43" t="str">
        <f>E385</f>
        <v>Smooth</v>
      </c>
      <c r="F394" s="2" t="s">
        <v>58</v>
      </c>
      <c r="G394" s="15">
        <f aca="true" t="shared" si="487" ref="G394:G401">G385</f>
        <v>142</v>
      </c>
      <c r="H394" s="3"/>
      <c r="I394" s="4"/>
      <c r="J394" s="3"/>
      <c r="K394" s="4"/>
      <c r="L394" s="3">
        <v>8</v>
      </c>
      <c r="M394" s="4">
        <v>8</v>
      </c>
      <c r="N394" s="3">
        <v>8</v>
      </c>
      <c r="O394" s="4">
        <v>8</v>
      </c>
      <c r="P394" s="3">
        <v>7</v>
      </c>
      <c r="Q394" s="4">
        <v>7</v>
      </c>
      <c r="R394" s="3">
        <v>8</v>
      </c>
      <c r="S394" s="4">
        <v>8</v>
      </c>
      <c r="T394" s="3">
        <v>8</v>
      </c>
      <c r="U394" s="5">
        <v>8</v>
      </c>
      <c r="V394" s="28">
        <f>SUM(H394:U394)</f>
        <v>78</v>
      </c>
      <c r="W394" s="11"/>
      <c r="X394" s="11"/>
      <c r="Y394" s="37"/>
      <c r="Z394" s="75"/>
      <c r="AA394" s="11"/>
      <c r="AB394" s="11"/>
      <c r="AC394" s="11"/>
      <c r="AD394" s="11"/>
      <c r="AE394" s="75"/>
      <c r="AF394" s="75"/>
      <c r="AG394" s="76"/>
      <c r="AH394" s="18"/>
      <c r="AN394" s="59">
        <f aca="true" t="shared" si="488" ref="AN394:AN401">G394</f>
        <v>142</v>
      </c>
      <c r="AO394" s="11">
        <f aca="true" t="shared" si="489" ref="AO394:AO401">SUM(H394:I394)</f>
        <v>0</v>
      </c>
      <c r="AP394" s="11">
        <f aca="true" t="shared" si="490" ref="AP394:AP401">SUM(J394:K394)</f>
        <v>0</v>
      </c>
      <c r="AQ394" s="11">
        <f aca="true" t="shared" si="491" ref="AQ394:AQ401">SUM(L394:M394)</f>
        <v>16</v>
      </c>
      <c r="AR394" s="11">
        <f aca="true" t="shared" si="492" ref="AR394:AR401">SUM(N394:O394)</f>
        <v>16</v>
      </c>
      <c r="AS394" s="11">
        <f aca="true" t="shared" si="493" ref="AS394:AS401">SUM(P394:Q394)</f>
        <v>14</v>
      </c>
      <c r="AT394" s="11">
        <f aca="true" t="shared" si="494" ref="AT394:AT401">SUM(R394:S394)</f>
        <v>16</v>
      </c>
      <c r="AU394" s="10">
        <f aca="true" t="shared" si="495" ref="AU394:AU401">SUM(T394:U394)</f>
        <v>16</v>
      </c>
    </row>
    <row r="395" spans="2:47" s="17" customFormat="1" ht="12.75">
      <c r="B395" s="53"/>
      <c r="C395" s="43"/>
      <c r="D395" s="43"/>
      <c r="E395" s="43"/>
      <c r="F395" s="43"/>
      <c r="G395" s="15" t="str">
        <f t="shared" si="487"/>
        <v>---</v>
      </c>
      <c r="H395" s="3"/>
      <c r="I395" s="4"/>
      <c r="J395" s="3"/>
      <c r="K395" s="4"/>
      <c r="L395" s="3"/>
      <c r="M395" s="4"/>
      <c r="N395" s="3"/>
      <c r="O395" s="4"/>
      <c r="P395" s="3"/>
      <c r="Q395" s="4"/>
      <c r="R395" s="3"/>
      <c r="S395" s="4"/>
      <c r="T395" s="3"/>
      <c r="U395" s="5"/>
      <c r="V395" s="28">
        <f aca="true" t="shared" si="496" ref="V395:V401">SUM(H395:U395)</f>
        <v>0</v>
      </c>
      <c r="W395" s="11"/>
      <c r="X395" s="11"/>
      <c r="Y395" s="38"/>
      <c r="Z395" s="39"/>
      <c r="AA395" s="39"/>
      <c r="AB395" s="39"/>
      <c r="AC395" s="39"/>
      <c r="AD395" s="39"/>
      <c r="AE395" s="39"/>
      <c r="AF395" s="39"/>
      <c r="AG395" s="39"/>
      <c r="AH395" s="39"/>
      <c r="AN395" s="59" t="str">
        <f t="shared" si="488"/>
        <v>---</v>
      </c>
      <c r="AO395" s="11">
        <f t="shared" si="489"/>
        <v>0</v>
      </c>
      <c r="AP395" s="11">
        <f t="shared" si="490"/>
        <v>0</v>
      </c>
      <c r="AQ395" s="11">
        <f t="shared" si="491"/>
        <v>0</v>
      </c>
      <c r="AR395" s="11">
        <f t="shared" si="492"/>
        <v>0</v>
      </c>
      <c r="AS395" s="11">
        <f t="shared" si="493"/>
        <v>0</v>
      </c>
      <c r="AT395" s="11">
        <f t="shared" si="494"/>
        <v>0</v>
      </c>
      <c r="AU395" s="10">
        <f t="shared" si="495"/>
        <v>0</v>
      </c>
    </row>
    <row r="396" spans="2:47" s="17" customFormat="1" ht="12.75">
      <c r="B396" s="53"/>
      <c r="C396" s="43"/>
      <c r="D396" s="43"/>
      <c r="E396" s="43"/>
      <c r="F396" s="43"/>
      <c r="G396" s="15" t="str">
        <f t="shared" si="487"/>
        <v>---</v>
      </c>
      <c r="H396" s="3"/>
      <c r="I396" s="4"/>
      <c r="J396" s="3"/>
      <c r="K396" s="4"/>
      <c r="L396" s="3"/>
      <c r="M396" s="4"/>
      <c r="N396" s="3"/>
      <c r="O396" s="4"/>
      <c r="P396" s="3"/>
      <c r="Q396" s="4"/>
      <c r="R396" s="3"/>
      <c r="S396" s="4"/>
      <c r="T396" s="3"/>
      <c r="U396" s="5"/>
      <c r="V396" s="28">
        <f t="shared" si="496"/>
        <v>0</v>
      </c>
      <c r="W396" s="11"/>
      <c r="X396" s="11"/>
      <c r="Y396" s="37"/>
      <c r="Z396" s="11"/>
      <c r="AA396" s="11"/>
      <c r="AB396" s="11"/>
      <c r="AC396" s="11"/>
      <c r="AD396" s="11"/>
      <c r="AE396" s="11"/>
      <c r="AF396" s="11"/>
      <c r="AG396" s="21"/>
      <c r="AH396" s="18"/>
      <c r="AN396" s="59" t="str">
        <f t="shared" si="488"/>
        <v>---</v>
      </c>
      <c r="AO396" s="11">
        <f t="shared" si="489"/>
        <v>0</v>
      </c>
      <c r="AP396" s="11">
        <f t="shared" si="490"/>
        <v>0</v>
      </c>
      <c r="AQ396" s="11">
        <f t="shared" si="491"/>
        <v>0</v>
      </c>
      <c r="AR396" s="11">
        <f t="shared" si="492"/>
        <v>0</v>
      </c>
      <c r="AS396" s="11">
        <f t="shared" si="493"/>
        <v>0</v>
      </c>
      <c r="AT396" s="11">
        <f t="shared" si="494"/>
        <v>0</v>
      </c>
      <c r="AU396" s="10">
        <f t="shared" si="495"/>
        <v>0</v>
      </c>
    </row>
    <row r="397" spans="2:47" s="17" customFormat="1" ht="12.75">
      <c r="B397" s="53"/>
      <c r="C397" s="43"/>
      <c r="D397" s="43"/>
      <c r="E397" s="43"/>
      <c r="F397" s="43"/>
      <c r="G397" s="15" t="str">
        <f t="shared" si="487"/>
        <v>---</v>
      </c>
      <c r="H397" s="3"/>
      <c r="I397" s="4"/>
      <c r="J397" s="3"/>
      <c r="K397" s="4"/>
      <c r="L397" s="3"/>
      <c r="M397" s="4"/>
      <c r="N397" s="3"/>
      <c r="O397" s="4"/>
      <c r="P397" s="3"/>
      <c r="Q397" s="4"/>
      <c r="R397" s="3"/>
      <c r="S397" s="4"/>
      <c r="T397" s="3"/>
      <c r="U397" s="5"/>
      <c r="V397" s="28">
        <f t="shared" si="496"/>
        <v>0</v>
      </c>
      <c r="W397" s="11"/>
      <c r="X397" s="11"/>
      <c r="Y397" s="37"/>
      <c r="Z397" s="11"/>
      <c r="AA397" s="11"/>
      <c r="AB397" s="11"/>
      <c r="AC397" s="11"/>
      <c r="AD397" s="11"/>
      <c r="AE397" s="11"/>
      <c r="AF397" s="11"/>
      <c r="AG397" s="21"/>
      <c r="AH397" s="18"/>
      <c r="AN397" s="59" t="str">
        <f t="shared" si="488"/>
        <v>---</v>
      </c>
      <c r="AO397" s="11">
        <f t="shared" si="489"/>
        <v>0</v>
      </c>
      <c r="AP397" s="11">
        <f t="shared" si="490"/>
        <v>0</v>
      </c>
      <c r="AQ397" s="11">
        <f t="shared" si="491"/>
        <v>0</v>
      </c>
      <c r="AR397" s="11">
        <f t="shared" si="492"/>
        <v>0</v>
      </c>
      <c r="AS397" s="11">
        <f t="shared" si="493"/>
        <v>0</v>
      </c>
      <c r="AT397" s="11">
        <f t="shared" si="494"/>
        <v>0</v>
      </c>
      <c r="AU397" s="10">
        <f t="shared" si="495"/>
        <v>0</v>
      </c>
    </row>
    <row r="398" spans="2:47" s="17" customFormat="1" ht="12.75">
      <c r="B398" s="53"/>
      <c r="C398" s="43"/>
      <c r="D398" s="43"/>
      <c r="E398" s="43"/>
      <c r="F398" s="43"/>
      <c r="G398" s="15" t="str">
        <f t="shared" si="487"/>
        <v>---</v>
      </c>
      <c r="H398" s="3"/>
      <c r="I398" s="4"/>
      <c r="J398" s="3"/>
      <c r="K398" s="4"/>
      <c r="L398" s="3"/>
      <c r="M398" s="4"/>
      <c r="N398" s="3"/>
      <c r="O398" s="4"/>
      <c r="P398" s="3"/>
      <c r="Q398" s="4"/>
      <c r="R398" s="3"/>
      <c r="S398" s="4"/>
      <c r="T398" s="3"/>
      <c r="U398" s="5"/>
      <c r="V398" s="28">
        <f t="shared" si="496"/>
        <v>0</v>
      </c>
      <c r="W398" s="11"/>
      <c r="X398" s="11"/>
      <c r="Y398" s="37"/>
      <c r="Z398" s="11"/>
      <c r="AA398" s="11"/>
      <c r="AB398" s="11"/>
      <c r="AC398" s="11"/>
      <c r="AD398" s="11"/>
      <c r="AE398" s="11"/>
      <c r="AF398" s="11"/>
      <c r="AG398" s="21"/>
      <c r="AH398" s="18"/>
      <c r="AN398" s="59" t="str">
        <f t="shared" si="488"/>
        <v>---</v>
      </c>
      <c r="AO398" s="11">
        <f t="shared" si="489"/>
        <v>0</v>
      </c>
      <c r="AP398" s="11">
        <f t="shared" si="490"/>
        <v>0</v>
      </c>
      <c r="AQ398" s="11">
        <f t="shared" si="491"/>
        <v>0</v>
      </c>
      <c r="AR398" s="11">
        <f t="shared" si="492"/>
        <v>0</v>
      </c>
      <c r="AS398" s="11">
        <f t="shared" si="493"/>
        <v>0</v>
      </c>
      <c r="AT398" s="11">
        <f t="shared" si="494"/>
        <v>0</v>
      </c>
      <c r="AU398" s="10">
        <f t="shared" si="495"/>
        <v>0</v>
      </c>
    </row>
    <row r="399" spans="2:47" s="17" customFormat="1" ht="12.75">
      <c r="B399" s="53"/>
      <c r="C399" s="54"/>
      <c r="D399" s="54"/>
      <c r="E399" s="54"/>
      <c r="F399" s="54"/>
      <c r="G399" s="15" t="str">
        <f t="shared" si="487"/>
        <v>---</v>
      </c>
      <c r="H399" s="12"/>
      <c r="I399" s="4"/>
      <c r="J399" s="12"/>
      <c r="K399" s="4"/>
      <c r="L399" s="12"/>
      <c r="M399" s="4"/>
      <c r="N399" s="12"/>
      <c r="O399" s="4"/>
      <c r="P399" s="12"/>
      <c r="Q399" s="4"/>
      <c r="R399" s="12"/>
      <c r="S399" s="4"/>
      <c r="T399" s="12"/>
      <c r="U399" s="5"/>
      <c r="V399" s="28">
        <f t="shared" si="496"/>
        <v>0</v>
      </c>
      <c r="W399" s="9"/>
      <c r="X399" s="11"/>
      <c r="Y399" s="37"/>
      <c r="Z399" s="11"/>
      <c r="AA399" s="11"/>
      <c r="AB399" s="11"/>
      <c r="AC399" s="11"/>
      <c r="AD399" s="11"/>
      <c r="AE399" s="11"/>
      <c r="AF399" s="11"/>
      <c r="AG399" s="21"/>
      <c r="AH399" s="18"/>
      <c r="AN399" s="59" t="str">
        <f t="shared" si="488"/>
        <v>---</v>
      </c>
      <c r="AO399" s="11">
        <f t="shared" si="489"/>
        <v>0</v>
      </c>
      <c r="AP399" s="11">
        <f t="shared" si="490"/>
        <v>0</v>
      </c>
      <c r="AQ399" s="11">
        <f t="shared" si="491"/>
        <v>0</v>
      </c>
      <c r="AR399" s="11">
        <f t="shared" si="492"/>
        <v>0</v>
      </c>
      <c r="AS399" s="11">
        <f t="shared" si="493"/>
        <v>0</v>
      </c>
      <c r="AT399" s="11">
        <f t="shared" si="494"/>
        <v>0</v>
      </c>
      <c r="AU399" s="10">
        <f t="shared" si="495"/>
        <v>0</v>
      </c>
    </row>
    <row r="400" spans="2:47" s="17" customFormat="1" ht="12.75">
      <c r="B400" s="53"/>
      <c r="C400" s="54"/>
      <c r="D400" s="54"/>
      <c r="E400" s="54"/>
      <c r="F400" s="54"/>
      <c r="G400" s="15" t="str">
        <f t="shared" si="487"/>
        <v>---</v>
      </c>
      <c r="H400" s="12"/>
      <c r="I400" s="4"/>
      <c r="J400" s="12"/>
      <c r="K400" s="4"/>
      <c r="L400" s="12"/>
      <c r="M400" s="4"/>
      <c r="N400" s="12"/>
      <c r="O400" s="4"/>
      <c r="P400" s="12"/>
      <c r="Q400" s="4"/>
      <c r="R400" s="12"/>
      <c r="S400" s="4"/>
      <c r="T400" s="12"/>
      <c r="U400" s="5"/>
      <c r="V400" s="28">
        <f t="shared" si="496"/>
        <v>0</v>
      </c>
      <c r="W400" s="11"/>
      <c r="X400" s="11"/>
      <c r="Y400" s="37"/>
      <c r="Z400" s="11"/>
      <c r="AA400" s="11"/>
      <c r="AB400" s="11"/>
      <c r="AC400" s="11"/>
      <c r="AD400" s="11"/>
      <c r="AE400" s="11"/>
      <c r="AF400" s="11"/>
      <c r="AG400" s="21"/>
      <c r="AH400" s="18"/>
      <c r="AN400" s="59" t="str">
        <f t="shared" si="488"/>
        <v>---</v>
      </c>
      <c r="AO400" s="11">
        <f t="shared" si="489"/>
        <v>0</v>
      </c>
      <c r="AP400" s="11">
        <f t="shared" si="490"/>
        <v>0</v>
      </c>
      <c r="AQ400" s="11">
        <f t="shared" si="491"/>
        <v>0</v>
      </c>
      <c r="AR400" s="11">
        <f t="shared" si="492"/>
        <v>0</v>
      </c>
      <c r="AS400" s="11">
        <f t="shared" si="493"/>
        <v>0</v>
      </c>
      <c r="AT400" s="11">
        <f t="shared" si="494"/>
        <v>0</v>
      </c>
      <c r="AU400" s="10">
        <f t="shared" si="495"/>
        <v>0</v>
      </c>
    </row>
    <row r="401" spans="2:47" s="17" customFormat="1" ht="12.75">
      <c r="B401" s="53"/>
      <c r="C401" s="54"/>
      <c r="D401" s="54"/>
      <c r="E401" s="54"/>
      <c r="F401" s="54"/>
      <c r="G401" s="15" t="str">
        <f t="shared" si="487"/>
        <v>---</v>
      </c>
      <c r="H401" s="12"/>
      <c r="I401" s="4"/>
      <c r="J401" s="12"/>
      <c r="K401" s="4"/>
      <c r="L401" s="12"/>
      <c r="M401" s="4"/>
      <c r="N401" s="12"/>
      <c r="O401" s="4"/>
      <c r="P401" s="12"/>
      <c r="Q401" s="4"/>
      <c r="R401" s="12"/>
      <c r="S401" s="4"/>
      <c r="T401" s="12"/>
      <c r="U401" s="5"/>
      <c r="V401" s="28">
        <f t="shared" si="496"/>
        <v>0</v>
      </c>
      <c r="W401" s="11"/>
      <c r="X401" s="11"/>
      <c r="Y401" s="37"/>
      <c r="Z401" s="11"/>
      <c r="AA401" s="11"/>
      <c r="AB401" s="11"/>
      <c r="AC401" s="11"/>
      <c r="AD401" s="11"/>
      <c r="AE401" s="11"/>
      <c r="AF401" s="11"/>
      <c r="AG401" s="21"/>
      <c r="AH401" s="18"/>
      <c r="AN401" s="59" t="str">
        <f t="shared" si="488"/>
        <v>---</v>
      </c>
      <c r="AO401" s="11">
        <f t="shared" si="489"/>
        <v>0</v>
      </c>
      <c r="AP401" s="11">
        <f t="shared" si="490"/>
        <v>0</v>
      </c>
      <c r="AQ401" s="11">
        <f t="shared" si="491"/>
        <v>0</v>
      </c>
      <c r="AR401" s="11">
        <f t="shared" si="492"/>
        <v>0</v>
      </c>
      <c r="AS401" s="11">
        <f t="shared" si="493"/>
        <v>0</v>
      </c>
      <c r="AT401" s="11">
        <f t="shared" si="494"/>
        <v>0</v>
      </c>
      <c r="AU401" s="10">
        <f t="shared" si="495"/>
        <v>0</v>
      </c>
    </row>
    <row r="402" spans="2:47" s="17" customFormat="1" ht="13.5" thickBot="1">
      <c r="B402" s="55"/>
      <c r="C402" s="56"/>
      <c r="D402" s="56"/>
      <c r="E402" s="56"/>
      <c r="F402" s="56"/>
      <c r="G402" s="14"/>
      <c r="H402" s="6"/>
      <c r="I402" s="7"/>
      <c r="J402" s="6"/>
      <c r="K402" s="7"/>
      <c r="L402" s="6"/>
      <c r="M402" s="7"/>
      <c r="N402" s="6"/>
      <c r="O402" s="7"/>
      <c r="P402" s="6"/>
      <c r="Q402" s="7"/>
      <c r="R402" s="6"/>
      <c r="S402" s="7"/>
      <c r="T402" s="6"/>
      <c r="U402" s="8"/>
      <c r="V402" s="8"/>
      <c r="W402" s="11"/>
      <c r="X402" s="11"/>
      <c r="Y402" s="37"/>
      <c r="Z402" s="21"/>
      <c r="AA402" s="21"/>
      <c r="AB402" s="21"/>
      <c r="AC402" s="21"/>
      <c r="AD402" s="21"/>
      <c r="AE402" s="21"/>
      <c r="AF402" s="21"/>
      <c r="AG402" s="21"/>
      <c r="AH402" s="18"/>
      <c r="AN402" s="71"/>
      <c r="AO402" s="68"/>
      <c r="AP402" s="68"/>
      <c r="AQ402" s="68"/>
      <c r="AR402" s="68"/>
      <c r="AS402" s="68"/>
      <c r="AT402" s="68"/>
      <c r="AU402" s="69"/>
    </row>
    <row r="403" spans="2:47" s="17" customFormat="1" ht="13.5" thickTop="1">
      <c r="B403" s="52">
        <f>B385</f>
        <v>214</v>
      </c>
      <c r="C403" s="43" t="str">
        <f>C385</f>
        <v>C</v>
      </c>
      <c r="D403" s="43" t="str">
        <f>D385</f>
        <v>Silver</v>
      </c>
      <c r="E403" s="43" t="str">
        <f>E385</f>
        <v>Smooth</v>
      </c>
      <c r="F403" s="2" t="s">
        <v>43</v>
      </c>
      <c r="G403" s="15">
        <f aca="true" t="shared" si="497" ref="G403:G410">G385</f>
        <v>142</v>
      </c>
      <c r="H403" s="3"/>
      <c r="I403" s="4"/>
      <c r="J403" s="3"/>
      <c r="K403" s="4"/>
      <c r="L403" s="3">
        <v>8</v>
      </c>
      <c r="M403" s="4">
        <v>8</v>
      </c>
      <c r="N403" s="3">
        <v>8</v>
      </c>
      <c r="O403" s="4">
        <v>8</v>
      </c>
      <c r="P403" s="3">
        <v>7</v>
      </c>
      <c r="Q403" s="4">
        <v>7</v>
      </c>
      <c r="R403" s="3">
        <v>8</v>
      </c>
      <c r="S403" s="4">
        <v>8</v>
      </c>
      <c r="T403" s="3">
        <v>8</v>
      </c>
      <c r="U403" s="5">
        <v>9</v>
      </c>
      <c r="V403" s="28">
        <f>SUM(H403:U403)</f>
        <v>79</v>
      </c>
      <c r="W403" s="9"/>
      <c r="X403" s="11"/>
      <c r="Y403" s="37"/>
      <c r="Z403" s="11"/>
      <c r="AA403" s="11"/>
      <c r="AB403" s="11"/>
      <c r="AC403" s="11"/>
      <c r="AD403" s="11"/>
      <c r="AE403" s="11"/>
      <c r="AF403" s="11"/>
      <c r="AG403" s="21"/>
      <c r="AH403" s="18"/>
      <c r="AN403" s="59">
        <f aca="true" t="shared" si="498" ref="AN403:AN410">G403</f>
        <v>142</v>
      </c>
      <c r="AO403" s="11">
        <f aca="true" t="shared" si="499" ref="AO403:AO410">SUM(H403:I403)</f>
        <v>0</v>
      </c>
      <c r="AP403" s="11">
        <f aca="true" t="shared" si="500" ref="AP403:AP410">SUM(J403:K403)</f>
        <v>0</v>
      </c>
      <c r="AQ403" s="11">
        <f aca="true" t="shared" si="501" ref="AQ403:AQ410">SUM(L403:M403)</f>
        <v>16</v>
      </c>
      <c r="AR403" s="11">
        <f aca="true" t="shared" si="502" ref="AR403:AR410">SUM(N403:O403)</f>
        <v>16</v>
      </c>
      <c r="AS403" s="11">
        <f aca="true" t="shared" si="503" ref="AS403:AS410">SUM(P403:Q403)</f>
        <v>14</v>
      </c>
      <c r="AT403" s="11">
        <f aca="true" t="shared" si="504" ref="AT403:AT410">SUM(R403:S403)</f>
        <v>16</v>
      </c>
      <c r="AU403" s="10">
        <f aca="true" t="shared" si="505" ref="AU403:AU410">SUM(T403:U403)</f>
        <v>17</v>
      </c>
    </row>
    <row r="404" spans="2:47" s="17" customFormat="1" ht="12.75">
      <c r="B404" s="53"/>
      <c r="C404" s="43"/>
      <c r="D404" s="43"/>
      <c r="E404" s="43"/>
      <c r="F404" s="43"/>
      <c r="G404" s="15" t="str">
        <f t="shared" si="497"/>
        <v>---</v>
      </c>
      <c r="H404" s="3"/>
      <c r="I404" s="4"/>
      <c r="J404" s="3"/>
      <c r="K404" s="4"/>
      <c r="L404" s="3"/>
      <c r="M404" s="4"/>
      <c r="N404" s="3"/>
      <c r="O404" s="4"/>
      <c r="P404" s="3"/>
      <c r="Q404" s="4"/>
      <c r="R404" s="3"/>
      <c r="S404" s="4"/>
      <c r="T404" s="3"/>
      <c r="U404" s="5"/>
      <c r="V404" s="28">
        <f aca="true" t="shared" si="506" ref="V404:V410">SUM(H404:U404)</f>
        <v>0</v>
      </c>
      <c r="W404" s="11"/>
      <c r="X404" s="11"/>
      <c r="Y404" s="37"/>
      <c r="Z404" s="11"/>
      <c r="AA404" s="11"/>
      <c r="AB404" s="11"/>
      <c r="AC404" s="11"/>
      <c r="AD404" s="11"/>
      <c r="AE404" s="11"/>
      <c r="AF404" s="11"/>
      <c r="AG404" s="21"/>
      <c r="AH404" s="18"/>
      <c r="AN404" s="59" t="str">
        <f t="shared" si="498"/>
        <v>---</v>
      </c>
      <c r="AO404" s="11">
        <f t="shared" si="499"/>
        <v>0</v>
      </c>
      <c r="AP404" s="11">
        <f t="shared" si="500"/>
        <v>0</v>
      </c>
      <c r="AQ404" s="11">
        <f t="shared" si="501"/>
        <v>0</v>
      </c>
      <c r="AR404" s="11">
        <f t="shared" si="502"/>
        <v>0</v>
      </c>
      <c r="AS404" s="11">
        <f t="shared" si="503"/>
        <v>0</v>
      </c>
      <c r="AT404" s="11">
        <f t="shared" si="504"/>
        <v>0</v>
      </c>
      <c r="AU404" s="10">
        <f t="shared" si="505"/>
        <v>0</v>
      </c>
    </row>
    <row r="405" spans="2:47" s="17" customFormat="1" ht="12.75">
      <c r="B405" s="53"/>
      <c r="C405" s="43"/>
      <c r="D405" s="43"/>
      <c r="E405" s="43"/>
      <c r="F405" s="43"/>
      <c r="G405" s="15" t="str">
        <f t="shared" si="497"/>
        <v>---</v>
      </c>
      <c r="H405" s="3"/>
      <c r="I405" s="4"/>
      <c r="J405" s="3"/>
      <c r="K405" s="4"/>
      <c r="L405" s="3"/>
      <c r="M405" s="4"/>
      <c r="N405" s="3"/>
      <c r="O405" s="4"/>
      <c r="P405" s="3"/>
      <c r="Q405" s="4"/>
      <c r="R405" s="3"/>
      <c r="S405" s="4"/>
      <c r="T405" s="3"/>
      <c r="U405" s="5"/>
      <c r="V405" s="28">
        <f t="shared" si="506"/>
        <v>0</v>
      </c>
      <c r="W405" s="11"/>
      <c r="X405" s="11"/>
      <c r="Y405" s="37"/>
      <c r="Z405" s="11"/>
      <c r="AA405" s="11"/>
      <c r="AB405" s="11"/>
      <c r="AC405" s="11"/>
      <c r="AD405" s="11"/>
      <c r="AE405" s="11"/>
      <c r="AF405" s="11"/>
      <c r="AG405" s="21"/>
      <c r="AH405" s="18"/>
      <c r="AN405" s="59" t="str">
        <f t="shared" si="498"/>
        <v>---</v>
      </c>
      <c r="AO405" s="11">
        <f t="shared" si="499"/>
        <v>0</v>
      </c>
      <c r="AP405" s="11">
        <f t="shared" si="500"/>
        <v>0</v>
      </c>
      <c r="AQ405" s="11">
        <f t="shared" si="501"/>
        <v>0</v>
      </c>
      <c r="AR405" s="11">
        <f t="shared" si="502"/>
        <v>0</v>
      </c>
      <c r="AS405" s="11">
        <f t="shared" si="503"/>
        <v>0</v>
      </c>
      <c r="AT405" s="11">
        <f t="shared" si="504"/>
        <v>0</v>
      </c>
      <c r="AU405" s="10">
        <f t="shared" si="505"/>
        <v>0</v>
      </c>
    </row>
    <row r="406" spans="2:47" s="17" customFormat="1" ht="12.75">
      <c r="B406" s="53"/>
      <c r="C406" s="43"/>
      <c r="D406" s="43"/>
      <c r="E406" s="43"/>
      <c r="F406" s="43"/>
      <c r="G406" s="15" t="str">
        <f t="shared" si="497"/>
        <v>---</v>
      </c>
      <c r="H406" s="3"/>
      <c r="I406" s="4"/>
      <c r="J406" s="3"/>
      <c r="K406" s="4"/>
      <c r="L406" s="3"/>
      <c r="M406" s="4"/>
      <c r="N406" s="3"/>
      <c r="O406" s="4"/>
      <c r="P406" s="3"/>
      <c r="Q406" s="4"/>
      <c r="R406" s="3"/>
      <c r="S406" s="4"/>
      <c r="T406" s="3"/>
      <c r="U406" s="5"/>
      <c r="V406" s="28">
        <f t="shared" si="506"/>
        <v>0</v>
      </c>
      <c r="W406" s="11"/>
      <c r="X406" s="11"/>
      <c r="Y406" s="37"/>
      <c r="Z406" s="11"/>
      <c r="AA406" s="11"/>
      <c r="AB406" s="11"/>
      <c r="AC406" s="11"/>
      <c r="AD406" s="11"/>
      <c r="AE406" s="11"/>
      <c r="AF406" s="11"/>
      <c r="AG406" s="21"/>
      <c r="AH406" s="18"/>
      <c r="AN406" s="59" t="str">
        <f t="shared" si="498"/>
        <v>---</v>
      </c>
      <c r="AO406" s="11">
        <f t="shared" si="499"/>
        <v>0</v>
      </c>
      <c r="AP406" s="11">
        <f t="shared" si="500"/>
        <v>0</v>
      </c>
      <c r="AQ406" s="11">
        <f t="shared" si="501"/>
        <v>0</v>
      </c>
      <c r="AR406" s="11">
        <f t="shared" si="502"/>
        <v>0</v>
      </c>
      <c r="AS406" s="11">
        <f t="shared" si="503"/>
        <v>0</v>
      </c>
      <c r="AT406" s="11">
        <f t="shared" si="504"/>
        <v>0</v>
      </c>
      <c r="AU406" s="10">
        <f t="shared" si="505"/>
        <v>0</v>
      </c>
    </row>
    <row r="407" spans="2:47" s="17" customFormat="1" ht="12.75">
      <c r="B407" s="53"/>
      <c r="C407" s="43"/>
      <c r="D407" s="43"/>
      <c r="E407" s="43"/>
      <c r="F407" s="43"/>
      <c r="G407" s="15" t="str">
        <f t="shared" si="497"/>
        <v>---</v>
      </c>
      <c r="H407" s="3"/>
      <c r="I407" s="4"/>
      <c r="J407" s="3"/>
      <c r="K407" s="4"/>
      <c r="L407" s="3"/>
      <c r="M407" s="4"/>
      <c r="N407" s="3"/>
      <c r="O407" s="4"/>
      <c r="P407" s="3"/>
      <c r="Q407" s="4"/>
      <c r="R407" s="3"/>
      <c r="S407" s="4"/>
      <c r="T407" s="3"/>
      <c r="U407" s="5"/>
      <c r="V407" s="28">
        <f t="shared" si="506"/>
        <v>0</v>
      </c>
      <c r="W407" s="11"/>
      <c r="X407" s="11"/>
      <c r="Y407" s="37"/>
      <c r="Z407" s="11"/>
      <c r="AA407" s="11"/>
      <c r="AB407" s="11"/>
      <c r="AC407" s="11"/>
      <c r="AD407" s="11"/>
      <c r="AE407" s="11"/>
      <c r="AF407" s="11"/>
      <c r="AG407" s="21"/>
      <c r="AH407" s="18"/>
      <c r="AN407" s="59" t="str">
        <f t="shared" si="498"/>
        <v>---</v>
      </c>
      <c r="AO407" s="11">
        <f t="shared" si="499"/>
        <v>0</v>
      </c>
      <c r="AP407" s="11">
        <f t="shared" si="500"/>
        <v>0</v>
      </c>
      <c r="AQ407" s="11">
        <f t="shared" si="501"/>
        <v>0</v>
      </c>
      <c r="AR407" s="11">
        <f t="shared" si="502"/>
        <v>0</v>
      </c>
      <c r="AS407" s="11">
        <f t="shared" si="503"/>
        <v>0</v>
      </c>
      <c r="AT407" s="11">
        <f t="shared" si="504"/>
        <v>0</v>
      </c>
      <c r="AU407" s="10">
        <f t="shared" si="505"/>
        <v>0</v>
      </c>
    </row>
    <row r="408" spans="2:47" s="17" customFormat="1" ht="12.75">
      <c r="B408" s="53"/>
      <c r="C408" s="54"/>
      <c r="D408" s="54"/>
      <c r="E408" s="54"/>
      <c r="F408" s="54"/>
      <c r="G408" s="15" t="str">
        <f t="shared" si="497"/>
        <v>---</v>
      </c>
      <c r="H408" s="12"/>
      <c r="I408" s="4"/>
      <c r="J408" s="12"/>
      <c r="K408" s="4"/>
      <c r="L408" s="12"/>
      <c r="M408" s="4"/>
      <c r="N408" s="12"/>
      <c r="O408" s="4"/>
      <c r="P408" s="12"/>
      <c r="Q408" s="4"/>
      <c r="R408" s="12"/>
      <c r="S408" s="4"/>
      <c r="T408" s="12"/>
      <c r="U408" s="5"/>
      <c r="V408" s="28">
        <f t="shared" si="506"/>
        <v>0</v>
      </c>
      <c r="W408" s="9"/>
      <c r="X408" s="11"/>
      <c r="Y408" s="37"/>
      <c r="Z408" s="11"/>
      <c r="AA408" s="11"/>
      <c r="AB408" s="11"/>
      <c r="AC408" s="11"/>
      <c r="AD408" s="11"/>
      <c r="AE408" s="11"/>
      <c r="AF408" s="11"/>
      <c r="AG408" s="21"/>
      <c r="AH408" s="18"/>
      <c r="AN408" s="59" t="str">
        <f t="shared" si="498"/>
        <v>---</v>
      </c>
      <c r="AO408" s="11">
        <f t="shared" si="499"/>
        <v>0</v>
      </c>
      <c r="AP408" s="11">
        <f t="shared" si="500"/>
        <v>0</v>
      </c>
      <c r="AQ408" s="11">
        <f t="shared" si="501"/>
        <v>0</v>
      </c>
      <c r="AR408" s="11">
        <f t="shared" si="502"/>
        <v>0</v>
      </c>
      <c r="AS408" s="11">
        <f t="shared" si="503"/>
        <v>0</v>
      </c>
      <c r="AT408" s="11">
        <f t="shared" si="504"/>
        <v>0</v>
      </c>
      <c r="AU408" s="10">
        <f t="shared" si="505"/>
        <v>0</v>
      </c>
    </row>
    <row r="409" spans="2:47" s="17" customFormat="1" ht="12.75">
      <c r="B409" s="53"/>
      <c r="C409" s="54"/>
      <c r="D409" s="54"/>
      <c r="E409" s="54"/>
      <c r="F409" s="54"/>
      <c r="G409" s="15" t="str">
        <f t="shared" si="497"/>
        <v>---</v>
      </c>
      <c r="H409" s="12"/>
      <c r="I409" s="4"/>
      <c r="J409" s="12"/>
      <c r="K409" s="4"/>
      <c r="L409" s="12"/>
      <c r="M409" s="4"/>
      <c r="N409" s="12"/>
      <c r="O409" s="4"/>
      <c r="P409" s="12"/>
      <c r="Q409" s="4"/>
      <c r="R409" s="12"/>
      <c r="S409" s="4"/>
      <c r="T409" s="12"/>
      <c r="U409" s="5"/>
      <c r="V409" s="28">
        <f t="shared" si="506"/>
        <v>0</v>
      </c>
      <c r="W409" s="9"/>
      <c r="X409" s="11"/>
      <c r="Y409" s="37"/>
      <c r="Z409" s="11"/>
      <c r="AA409" s="11"/>
      <c r="AB409" s="11"/>
      <c r="AC409" s="11"/>
      <c r="AD409" s="11"/>
      <c r="AE409" s="11"/>
      <c r="AF409" s="11"/>
      <c r="AG409" s="21"/>
      <c r="AH409" s="18"/>
      <c r="AN409" s="59" t="str">
        <f t="shared" si="498"/>
        <v>---</v>
      </c>
      <c r="AO409" s="11">
        <f t="shared" si="499"/>
        <v>0</v>
      </c>
      <c r="AP409" s="11">
        <f t="shared" si="500"/>
        <v>0</v>
      </c>
      <c r="AQ409" s="11">
        <f t="shared" si="501"/>
        <v>0</v>
      </c>
      <c r="AR409" s="11">
        <f t="shared" si="502"/>
        <v>0</v>
      </c>
      <c r="AS409" s="11">
        <f t="shared" si="503"/>
        <v>0</v>
      </c>
      <c r="AT409" s="11">
        <f t="shared" si="504"/>
        <v>0</v>
      </c>
      <c r="AU409" s="10">
        <f t="shared" si="505"/>
        <v>0</v>
      </c>
    </row>
    <row r="410" spans="2:47" s="17" customFormat="1" ht="12.75">
      <c r="B410" s="53"/>
      <c r="C410" s="54"/>
      <c r="D410" s="54"/>
      <c r="E410" s="54"/>
      <c r="F410" s="54"/>
      <c r="G410" s="15" t="str">
        <f t="shared" si="497"/>
        <v>---</v>
      </c>
      <c r="H410" s="12"/>
      <c r="I410" s="4"/>
      <c r="J410" s="12"/>
      <c r="K410" s="4"/>
      <c r="L410" s="12"/>
      <c r="M410" s="4"/>
      <c r="N410" s="12"/>
      <c r="O410" s="4"/>
      <c r="P410" s="12"/>
      <c r="Q410" s="4"/>
      <c r="R410" s="12"/>
      <c r="S410" s="4"/>
      <c r="T410" s="12"/>
      <c r="U410" s="5"/>
      <c r="V410" s="28">
        <f t="shared" si="506"/>
        <v>0</v>
      </c>
      <c r="W410" s="9"/>
      <c r="X410" s="11"/>
      <c r="Y410" s="37"/>
      <c r="Z410" s="11"/>
      <c r="AA410" s="11"/>
      <c r="AB410" s="11"/>
      <c r="AC410" s="11"/>
      <c r="AD410" s="11"/>
      <c r="AE410" s="11"/>
      <c r="AF410" s="11"/>
      <c r="AG410" s="21"/>
      <c r="AH410" s="18"/>
      <c r="AN410" s="59" t="str">
        <f t="shared" si="498"/>
        <v>---</v>
      </c>
      <c r="AO410" s="11">
        <f t="shared" si="499"/>
        <v>0</v>
      </c>
      <c r="AP410" s="11">
        <f t="shared" si="500"/>
        <v>0</v>
      </c>
      <c r="AQ410" s="11">
        <f t="shared" si="501"/>
        <v>0</v>
      </c>
      <c r="AR410" s="11">
        <f t="shared" si="502"/>
        <v>0</v>
      </c>
      <c r="AS410" s="11">
        <f t="shared" si="503"/>
        <v>0</v>
      </c>
      <c r="AT410" s="11">
        <f t="shared" si="504"/>
        <v>0</v>
      </c>
      <c r="AU410" s="10">
        <f t="shared" si="505"/>
        <v>0</v>
      </c>
    </row>
    <row r="411" spans="2:47" s="17" customFormat="1" ht="13.5" thickBot="1">
      <c r="B411" s="57"/>
      <c r="C411" s="56"/>
      <c r="D411" s="56"/>
      <c r="E411" s="56"/>
      <c r="F411" s="56"/>
      <c r="G411" s="14"/>
      <c r="H411" s="6"/>
      <c r="I411" s="7"/>
      <c r="J411" s="6"/>
      <c r="K411" s="7"/>
      <c r="L411" s="6"/>
      <c r="M411" s="7"/>
      <c r="N411" s="6"/>
      <c r="O411" s="7"/>
      <c r="P411" s="6"/>
      <c r="Q411" s="7"/>
      <c r="R411" s="6"/>
      <c r="S411" s="7"/>
      <c r="T411" s="6"/>
      <c r="U411" s="8"/>
      <c r="V411" s="8"/>
      <c r="W411" s="9"/>
      <c r="X411" s="11"/>
      <c r="Y411" s="37"/>
      <c r="Z411" s="21"/>
      <c r="AA411" s="21"/>
      <c r="AB411" s="21"/>
      <c r="AC411" s="21"/>
      <c r="AD411" s="21"/>
      <c r="AE411" s="21"/>
      <c r="AF411" s="21"/>
      <c r="AG411" s="21"/>
      <c r="AH411" s="18"/>
      <c r="AN411" s="72"/>
      <c r="AO411" s="33"/>
      <c r="AP411" s="33"/>
      <c r="AQ411" s="33"/>
      <c r="AR411" s="33"/>
      <c r="AS411" s="33"/>
      <c r="AT411" s="33"/>
      <c r="AU411" s="67"/>
    </row>
    <row r="412" spans="7:34" s="17" customFormat="1" ht="13.5" thickTop="1">
      <c r="G412" s="18"/>
      <c r="I412" s="18"/>
      <c r="K412" s="18"/>
      <c r="M412" s="18"/>
      <c r="O412" s="18"/>
      <c r="Q412" s="18"/>
      <c r="S412" s="18"/>
      <c r="W412" s="40"/>
      <c r="X412" s="21"/>
      <c r="Y412" s="37"/>
      <c r="Z412" s="21"/>
      <c r="AA412" s="21"/>
      <c r="AB412" s="21"/>
      <c r="AC412" s="21"/>
      <c r="AD412" s="21"/>
      <c r="AE412" s="21"/>
      <c r="AF412" s="21"/>
      <c r="AG412" s="21"/>
      <c r="AH412" s="18"/>
    </row>
    <row r="413" spans="3:6" ht="13.5" thickBot="1">
      <c r="C413" s="77"/>
      <c r="D413" s="77"/>
      <c r="E413" s="77"/>
      <c r="F413" s="77"/>
    </row>
    <row r="414" spans="2:47" s="17" customFormat="1" ht="14.25" thickBot="1" thickTop="1">
      <c r="B414" s="42" t="s">
        <v>1</v>
      </c>
      <c r="C414" s="43" t="s">
        <v>34</v>
      </c>
      <c r="D414" s="43" t="s">
        <v>60</v>
      </c>
      <c r="E414" s="43" t="s">
        <v>28</v>
      </c>
      <c r="F414" s="43" t="s">
        <v>39</v>
      </c>
      <c r="G414" s="44" t="s">
        <v>29</v>
      </c>
      <c r="H414" s="84">
        <v>16</v>
      </c>
      <c r="I414" s="85"/>
      <c r="J414" s="86">
        <v>17</v>
      </c>
      <c r="K414" s="85"/>
      <c r="L414" s="86">
        <v>19</v>
      </c>
      <c r="M414" s="85"/>
      <c r="N414" s="86">
        <v>22</v>
      </c>
      <c r="O414" s="85"/>
      <c r="P414" s="86">
        <v>24</v>
      </c>
      <c r="Q414" s="85"/>
      <c r="R414" s="86">
        <v>25</v>
      </c>
      <c r="S414" s="85"/>
      <c r="T414" s="86">
        <v>26</v>
      </c>
      <c r="U414" s="93"/>
      <c r="V414" s="44"/>
      <c r="W414" s="21"/>
      <c r="X414" s="22"/>
      <c r="Y414" s="94" t="str">
        <f>"Heat # "&amp;B416&amp;": "&amp;"Magic Six "&amp;E416&amp;" "&amp;D416&amp;" "&amp;C416</f>
        <v>Heat # 214: Magic Six Smooth Silver SR</v>
      </c>
      <c r="Z414" s="95"/>
      <c r="AA414" s="95"/>
      <c r="AB414" s="95"/>
      <c r="AC414" s="95"/>
      <c r="AD414" s="95"/>
      <c r="AE414" s="95"/>
      <c r="AF414" s="95"/>
      <c r="AG414" s="95"/>
      <c r="AH414" s="96"/>
      <c r="AI414" s="23"/>
      <c r="AJ414" s="97" t="str">
        <f>"Heat # "&amp;B416&amp;": "&amp;"Magic Six "&amp;E416&amp;" "&amp;D416&amp;" "&amp;C416</f>
        <v>Heat # 214: Magic Six Smooth Silver SR</v>
      </c>
      <c r="AK414" s="98"/>
      <c r="AL414" s="99"/>
      <c r="AM414" s="20"/>
      <c r="AN414" s="81" t="str">
        <f>"Heat # "&amp;B416&amp;": "&amp;"Magic Six "&amp;E416&amp;" "&amp;D416&amp;" "&amp;C416</f>
        <v>Heat # 214: Magic Six Smooth Silver SR</v>
      </c>
      <c r="AO414" s="82"/>
      <c r="AP414" s="82"/>
      <c r="AQ414" s="82"/>
      <c r="AR414" s="82"/>
      <c r="AS414" s="82"/>
      <c r="AT414" s="82"/>
      <c r="AU414" s="83"/>
    </row>
    <row r="415" spans="2:47" s="17" customFormat="1" ht="14.25" thickBot="1" thickTop="1">
      <c r="B415" s="46"/>
      <c r="C415" s="47"/>
      <c r="D415" s="47"/>
      <c r="E415" s="47"/>
      <c r="F415" s="47"/>
      <c r="G415" s="48" t="s">
        <v>2</v>
      </c>
      <c r="H415" s="101" t="s">
        <v>49</v>
      </c>
      <c r="I415" s="102" t="s">
        <v>49</v>
      </c>
      <c r="J415" s="101" t="s">
        <v>49</v>
      </c>
      <c r="K415" s="102" t="s">
        <v>49</v>
      </c>
      <c r="L415" s="49" t="s">
        <v>3</v>
      </c>
      <c r="M415" s="50" t="s">
        <v>41</v>
      </c>
      <c r="N415" s="49" t="s">
        <v>3</v>
      </c>
      <c r="O415" s="50" t="s">
        <v>43</v>
      </c>
      <c r="P415" s="49" t="s">
        <v>3</v>
      </c>
      <c r="Q415" s="50" t="s">
        <v>43</v>
      </c>
      <c r="R415" s="49" t="s">
        <v>3</v>
      </c>
      <c r="S415" s="50" t="s">
        <v>36</v>
      </c>
      <c r="T415" s="49" t="s">
        <v>3</v>
      </c>
      <c r="U415" s="51" t="s">
        <v>43</v>
      </c>
      <c r="V415" s="51" t="s">
        <v>45</v>
      </c>
      <c r="W415" s="25"/>
      <c r="X415" s="26"/>
      <c r="Y415" s="27"/>
      <c r="Z415" s="87" t="s">
        <v>50</v>
      </c>
      <c r="AA415" s="88"/>
      <c r="AB415" s="88"/>
      <c r="AC415" s="88"/>
      <c r="AD415" s="88"/>
      <c r="AE415" s="88"/>
      <c r="AF415" s="88"/>
      <c r="AG415" s="88"/>
      <c r="AH415" s="89"/>
      <c r="AI415" s="23"/>
      <c r="AJ415" s="90" t="s">
        <v>51</v>
      </c>
      <c r="AK415" s="91"/>
      <c r="AL415" s="92"/>
      <c r="AN415" s="70" t="s">
        <v>2</v>
      </c>
      <c r="AO415" s="73">
        <f>H414</f>
        <v>16</v>
      </c>
      <c r="AP415" s="73">
        <f>J414</f>
        <v>17</v>
      </c>
      <c r="AQ415" s="73">
        <f>L414</f>
        <v>19</v>
      </c>
      <c r="AR415" s="73">
        <f>N414</f>
        <v>22</v>
      </c>
      <c r="AS415" s="73">
        <f>P414</f>
        <v>24</v>
      </c>
      <c r="AT415" s="73">
        <f>R414</f>
        <v>25</v>
      </c>
      <c r="AU415" s="74">
        <f>T414</f>
        <v>26</v>
      </c>
    </row>
    <row r="416" spans="2:47" s="17" customFormat="1" ht="13.5" thickTop="1">
      <c r="B416" s="66">
        <v>214</v>
      </c>
      <c r="C416" s="2" t="s">
        <v>64</v>
      </c>
      <c r="D416" s="2" t="s">
        <v>61</v>
      </c>
      <c r="E416" s="2" t="s">
        <v>35</v>
      </c>
      <c r="F416" s="2" t="s">
        <v>57</v>
      </c>
      <c r="G416" s="13">
        <v>121</v>
      </c>
      <c r="H416" s="3"/>
      <c r="I416" s="4"/>
      <c r="J416" s="3"/>
      <c r="K416" s="4"/>
      <c r="L416" s="3">
        <v>8</v>
      </c>
      <c r="M416" s="4">
        <v>8</v>
      </c>
      <c r="N416" s="3">
        <v>7</v>
      </c>
      <c r="O416" s="4">
        <v>7</v>
      </c>
      <c r="P416" s="3">
        <v>6</v>
      </c>
      <c r="Q416" s="4">
        <v>6</v>
      </c>
      <c r="R416" s="3">
        <v>10</v>
      </c>
      <c r="S416" s="4">
        <v>10</v>
      </c>
      <c r="T416" s="3">
        <v>8</v>
      </c>
      <c r="U416" s="5">
        <v>8</v>
      </c>
      <c r="V416" s="28">
        <f>SUM(H416:U416)</f>
        <v>78</v>
      </c>
      <c r="W416" s="9"/>
      <c r="X416" s="10"/>
      <c r="Y416" s="29" t="s">
        <v>2</v>
      </c>
      <c r="Z416" s="30" t="s">
        <v>3</v>
      </c>
      <c r="AA416" s="30" t="s">
        <v>41</v>
      </c>
      <c r="AB416" s="30" t="s">
        <v>36</v>
      </c>
      <c r="AC416" s="30" t="s">
        <v>42</v>
      </c>
      <c r="AD416" s="30" t="s">
        <v>43</v>
      </c>
      <c r="AE416" s="30" t="s">
        <v>44</v>
      </c>
      <c r="AF416" s="30" t="str">
        <f>S415</f>
        <v>A</v>
      </c>
      <c r="AG416" s="63" t="str">
        <f>U415</f>
        <v>F</v>
      </c>
      <c r="AH416" s="31" t="s">
        <v>45</v>
      </c>
      <c r="AI416" s="23"/>
      <c r="AJ416" s="25" t="s">
        <v>52</v>
      </c>
      <c r="AK416" s="25" t="s">
        <v>2</v>
      </c>
      <c r="AL416" s="26" t="s">
        <v>45</v>
      </c>
      <c r="AN416" s="59">
        <f aca="true" t="shared" si="507" ref="AN416:AN423">G416</f>
        <v>121</v>
      </c>
      <c r="AO416" s="11">
        <f aca="true" t="shared" si="508" ref="AO416:AO423">SUM(H416:I416)</f>
        <v>0</v>
      </c>
      <c r="AP416" s="11">
        <f aca="true" t="shared" si="509" ref="AP416:AP423">SUM(J416:K416)</f>
        <v>0</v>
      </c>
      <c r="AQ416" s="11">
        <f aca="true" t="shared" si="510" ref="AQ416:AQ423">SUM(L416:M416)</f>
        <v>16</v>
      </c>
      <c r="AR416" s="11">
        <f aca="true" t="shared" si="511" ref="AR416:AR423">SUM(N416:O416)</f>
        <v>14</v>
      </c>
      <c r="AS416" s="11">
        <f aca="true" t="shared" si="512" ref="AS416:AS423">SUM(P416:Q416)</f>
        <v>12</v>
      </c>
      <c r="AT416" s="11">
        <f aca="true" t="shared" si="513" ref="AT416:AT423">SUM(R416:S416)</f>
        <v>20</v>
      </c>
      <c r="AU416" s="10">
        <f aca="true" t="shared" si="514" ref="AU416:AU423">SUM(T416:U416)</f>
        <v>16</v>
      </c>
    </row>
    <row r="417" spans="2:47" s="17" customFormat="1" ht="12.75">
      <c r="B417" s="53"/>
      <c r="C417" s="43"/>
      <c r="D417" s="43"/>
      <c r="E417" s="43"/>
      <c r="F417" s="43"/>
      <c r="G417" s="13">
        <v>308</v>
      </c>
      <c r="H417" s="3"/>
      <c r="I417" s="4"/>
      <c r="J417" s="3"/>
      <c r="K417" s="4"/>
      <c r="L417" s="3">
        <v>7</v>
      </c>
      <c r="M417" s="4">
        <v>7</v>
      </c>
      <c r="N417" s="3">
        <v>7</v>
      </c>
      <c r="O417" s="4">
        <v>7</v>
      </c>
      <c r="P417" s="3">
        <v>7</v>
      </c>
      <c r="Q417" s="4">
        <v>7</v>
      </c>
      <c r="R417" s="3">
        <v>8</v>
      </c>
      <c r="S417" s="4">
        <v>8</v>
      </c>
      <c r="T417" s="3">
        <v>8</v>
      </c>
      <c r="U417" s="5">
        <v>8</v>
      </c>
      <c r="V417" s="28">
        <f aca="true" t="shared" si="515" ref="V417:V423">SUM(H417:U417)</f>
        <v>74</v>
      </c>
      <c r="W417" s="11"/>
      <c r="X417" s="10"/>
      <c r="Y417" s="59">
        <f aca="true" t="shared" si="516" ref="Y417:Y424">G416</f>
        <v>121</v>
      </c>
      <c r="Z417" s="11">
        <f>SUM(H416,J416,L416,N416,P416,R416,T416)+SUM(H425,J425,L425,N425,P425,R425,T425)+SUM(H434,J434,L434,N434,P434,R434,T434)</f>
        <v>115</v>
      </c>
      <c r="AA417" s="11">
        <f>I416+I425+I434</f>
        <v>0</v>
      </c>
      <c r="AB417" s="11">
        <f aca="true" t="shared" si="517" ref="AB417:AB424">K416+K425+K434</f>
        <v>0</v>
      </c>
      <c r="AC417" s="11">
        <f aca="true" t="shared" si="518" ref="AC417:AC424">M416+M425+M434</f>
        <v>23</v>
      </c>
      <c r="AD417" s="11">
        <f>O416+O425+O434</f>
        <v>20</v>
      </c>
      <c r="AE417" s="11">
        <f>Q416+Q425+Q434</f>
        <v>18</v>
      </c>
      <c r="AF417" s="11">
        <f>S416+S425+S434</f>
        <v>30</v>
      </c>
      <c r="AG417" s="32">
        <f>U416+U425+U434</f>
        <v>25</v>
      </c>
      <c r="AH417" s="28">
        <f>SUM(Z417:AG417)</f>
        <v>231</v>
      </c>
      <c r="AI417" s="23"/>
      <c r="AJ417" s="17">
        <v>1</v>
      </c>
      <c r="AK417" s="61">
        <v>178</v>
      </c>
      <c r="AL417" s="5">
        <v>349</v>
      </c>
      <c r="AN417" s="59">
        <f t="shared" si="507"/>
        <v>308</v>
      </c>
      <c r="AO417" s="11">
        <f t="shared" si="508"/>
        <v>0</v>
      </c>
      <c r="AP417" s="11">
        <f t="shared" si="509"/>
        <v>0</v>
      </c>
      <c r="AQ417" s="11">
        <f t="shared" si="510"/>
        <v>14</v>
      </c>
      <c r="AR417" s="11">
        <f t="shared" si="511"/>
        <v>14</v>
      </c>
      <c r="AS417" s="11">
        <f t="shared" si="512"/>
        <v>14</v>
      </c>
      <c r="AT417" s="11">
        <f t="shared" si="513"/>
        <v>16</v>
      </c>
      <c r="AU417" s="10">
        <f t="shared" si="514"/>
        <v>16</v>
      </c>
    </row>
    <row r="418" spans="2:47" s="17" customFormat="1" ht="12.75">
      <c r="B418" s="53"/>
      <c r="C418" s="43"/>
      <c r="D418" s="43"/>
      <c r="E418" s="43"/>
      <c r="F418" s="43"/>
      <c r="G418" s="13" t="s">
        <v>49</v>
      </c>
      <c r="H418" s="3"/>
      <c r="I418" s="4"/>
      <c r="J418" s="3"/>
      <c r="K418" s="4"/>
      <c r="L418" s="3"/>
      <c r="M418" s="4"/>
      <c r="N418" s="3"/>
      <c r="O418" s="4"/>
      <c r="P418" s="3"/>
      <c r="Q418" s="4"/>
      <c r="R418" s="3"/>
      <c r="S418" s="4"/>
      <c r="T418" s="3"/>
      <c r="U418" s="5"/>
      <c r="V418" s="28">
        <f t="shared" si="515"/>
        <v>0</v>
      </c>
      <c r="W418" s="11"/>
      <c r="X418" s="10"/>
      <c r="Y418" s="59">
        <f t="shared" si="516"/>
        <v>308</v>
      </c>
      <c r="Z418" s="11">
        <f aca="true" t="shared" si="519" ref="Z418:Z424">SUM(H417,J417,L417,N417,P417,R417,T417)+SUM(H426,J426,L426,N426,P426,R426,T426)+SUM(H435,J435,L435,N435,P435,R435,T435)</f>
        <v>113</v>
      </c>
      <c r="AA418" s="11">
        <f aca="true" t="shared" si="520" ref="AA418:AA424">I417+I426+I435</f>
        <v>0</v>
      </c>
      <c r="AB418" s="11">
        <f t="shared" si="517"/>
        <v>0</v>
      </c>
      <c r="AC418" s="11">
        <f t="shared" si="518"/>
        <v>22</v>
      </c>
      <c r="AD418" s="11">
        <f aca="true" t="shared" si="521" ref="AD418:AD424">O417+O426+O435</f>
        <v>21</v>
      </c>
      <c r="AE418" s="11">
        <f aca="true" t="shared" si="522" ref="AE418:AE424">Q417+Q426+Q435</f>
        <v>21</v>
      </c>
      <c r="AF418" s="11">
        <f aca="true" t="shared" si="523" ref="AF418:AF424">S417+S426+S435</f>
        <v>25</v>
      </c>
      <c r="AG418" s="32">
        <f aca="true" t="shared" si="524" ref="AG418:AG424">U417+U426+U435</f>
        <v>24</v>
      </c>
      <c r="AH418" s="28">
        <f aca="true" t="shared" si="525" ref="AH418:AH424">SUM(Z418:AG418)</f>
        <v>226</v>
      </c>
      <c r="AI418" s="23"/>
      <c r="AJ418" s="17">
        <v>2</v>
      </c>
      <c r="AK418" s="61" t="s">
        <v>49</v>
      </c>
      <c r="AL418" s="5">
        <v>0</v>
      </c>
      <c r="AN418" s="59" t="str">
        <f t="shared" si="507"/>
        <v>---</v>
      </c>
      <c r="AO418" s="11">
        <f t="shared" si="508"/>
        <v>0</v>
      </c>
      <c r="AP418" s="11">
        <f t="shared" si="509"/>
        <v>0</v>
      </c>
      <c r="AQ418" s="11">
        <f t="shared" si="510"/>
        <v>0</v>
      </c>
      <c r="AR418" s="11">
        <f t="shared" si="511"/>
        <v>0</v>
      </c>
      <c r="AS418" s="11">
        <f t="shared" si="512"/>
        <v>0</v>
      </c>
      <c r="AT418" s="11">
        <f t="shared" si="513"/>
        <v>0</v>
      </c>
      <c r="AU418" s="10">
        <f t="shared" si="514"/>
        <v>0</v>
      </c>
    </row>
    <row r="419" spans="2:47" s="17" customFormat="1" ht="12.75">
      <c r="B419" s="53"/>
      <c r="C419" s="43"/>
      <c r="D419" s="43"/>
      <c r="E419" s="43"/>
      <c r="F419" s="43"/>
      <c r="G419" s="13" t="s">
        <v>49</v>
      </c>
      <c r="H419" s="3"/>
      <c r="I419" s="4"/>
      <c r="J419" s="3"/>
      <c r="K419" s="4"/>
      <c r="L419" s="3"/>
      <c r="M419" s="4"/>
      <c r="N419" s="3"/>
      <c r="O419" s="4"/>
      <c r="P419" s="3"/>
      <c r="Q419" s="4"/>
      <c r="R419" s="3"/>
      <c r="S419" s="4"/>
      <c r="T419" s="3"/>
      <c r="U419" s="5"/>
      <c r="V419" s="28">
        <f t="shared" si="515"/>
        <v>0</v>
      </c>
      <c r="W419" s="11"/>
      <c r="X419" s="10"/>
      <c r="Y419" s="59" t="str">
        <f t="shared" si="516"/>
        <v>---</v>
      </c>
      <c r="Z419" s="11">
        <f t="shared" si="519"/>
        <v>0</v>
      </c>
      <c r="AA419" s="11">
        <f t="shared" si="520"/>
        <v>0</v>
      </c>
      <c r="AB419" s="11">
        <f t="shared" si="517"/>
        <v>0</v>
      </c>
      <c r="AC419" s="11">
        <f t="shared" si="518"/>
        <v>0</v>
      </c>
      <c r="AD419" s="11">
        <f t="shared" si="521"/>
        <v>0</v>
      </c>
      <c r="AE419" s="11">
        <f t="shared" si="522"/>
        <v>0</v>
      </c>
      <c r="AF419" s="11">
        <f t="shared" si="523"/>
        <v>0</v>
      </c>
      <c r="AG419" s="32">
        <f t="shared" si="524"/>
        <v>0</v>
      </c>
      <c r="AH419" s="28">
        <f t="shared" si="525"/>
        <v>0</v>
      </c>
      <c r="AI419" s="23"/>
      <c r="AJ419" s="17">
        <v>3</v>
      </c>
      <c r="AK419" s="61" t="s">
        <v>49</v>
      </c>
      <c r="AL419" s="5">
        <v>0</v>
      </c>
      <c r="AN419" s="59" t="str">
        <f t="shared" si="507"/>
        <v>---</v>
      </c>
      <c r="AO419" s="11">
        <f t="shared" si="508"/>
        <v>0</v>
      </c>
      <c r="AP419" s="11">
        <f t="shared" si="509"/>
        <v>0</v>
      </c>
      <c r="AQ419" s="11">
        <f t="shared" si="510"/>
        <v>0</v>
      </c>
      <c r="AR419" s="11">
        <f t="shared" si="511"/>
        <v>0</v>
      </c>
      <c r="AS419" s="11">
        <f t="shared" si="512"/>
        <v>0</v>
      </c>
      <c r="AT419" s="11">
        <f t="shared" si="513"/>
        <v>0</v>
      </c>
      <c r="AU419" s="10">
        <f t="shared" si="514"/>
        <v>0</v>
      </c>
    </row>
    <row r="420" spans="2:47" s="17" customFormat="1" ht="12.75">
      <c r="B420" s="53"/>
      <c r="C420" s="43"/>
      <c r="D420" s="43"/>
      <c r="E420" s="43"/>
      <c r="F420" s="43"/>
      <c r="G420" s="13" t="s">
        <v>49</v>
      </c>
      <c r="H420" s="3"/>
      <c r="I420" s="4"/>
      <c r="J420" s="3"/>
      <c r="K420" s="4"/>
      <c r="L420" s="3"/>
      <c r="M420" s="4"/>
      <c r="N420" s="3"/>
      <c r="O420" s="4"/>
      <c r="P420" s="3"/>
      <c r="Q420" s="4"/>
      <c r="R420" s="3"/>
      <c r="S420" s="4"/>
      <c r="T420" s="3"/>
      <c r="U420" s="5"/>
      <c r="V420" s="28">
        <f t="shared" si="515"/>
        <v>0</v>
      </c>
      <c r="W420" s="11"/>
      <c r="X420" s="10"/>
      <c r="Y420" s="59" t="str">
        <f t="shared" si="516"/>
        <v>---</v>
      </c>
      <c r="Z420" s="11">
        <f t="shared" si="519"/>
        <v>0</v>
      </c>
      <c r="AA420" s="11">
        <f t="shared" si="520"/>
        <v>0</v>
      </c>
      <c r="AB420" s="11">
        <f t="shared" si="517"/>
        <v>0</v>
      </c>
      <c r="AC420" s="11">
        <f t="shared" si="518"/>
        <v>0</v>
      </c>
      <c r="AD420" s="11">
        <f t="shared" si="521"/>
        <v>0</v>
      </c>
      <c r="AE420" s="11">
        <f t="shared" si="522"/>
        <v>0</v>
      </c>
      <c r="AF420" s="11">
        <f t="shared" si="523"/>
        <v>0</v>
      </c>
      <c r="AG420" s="32">
        <f t="shared" si="524"/>
        <v>0</v>
      </c>
      <c r="AH420" s="28">
        <f t="shared" si="525"/>
        <v>0</v>
      </c>
      <c r="AI420" s="23"/>
      <c r="AJ420" s="17">
        <v>4</v>
      </c>
      <c r="AK420" s="61" t="s">
        <v>49</v>
      </c>
      <c r="AL420" s="5">
        <v>0</v>
      </c>
      <c r="AN420" s="59" t="str">
        <f t="shared" si="507"/>
        <v>---</v>
      </c>
      <c r="AO420" s="11">
        <f t="shared" si="508"/>
        <v>0</v>
      </c>
      <c r="AP420" s="11">
        <f t="shared" si="509"/>
        <v>0</v>
      </c>
      <c r="AQ420" s="11">
        <f t="shared" si="510"/>
        <v>0</v>
      </c>
      <c r="AR420" s="11">
        <f t="shared" si="511"/>
        <v>0</v>
      </c>
      <c r="AS420" s="11">
        <f t="shared" si="512"/>
        <v>0</v>
      </c>
      <c r="AT420" s="11">
        <f t="shared" si="513"/>
        <v>0</v>
      </c>
      <c r="AU420" s="10">
        <f t="shared" si="514"/>
        <v>0</v>
      </c>
    </row>
    <row r="421" spans="2:47" s="17" customFormat="1" ht="12.75">
      <c r="B421" s="53"/>
      <c r="C421" s="54"/>
      <c r="D421" s="54"/>
      <c r="E421" s="54"/>
      <c r="F421" s="54"/>
      <c r="G421" s="13" t="s">
        <v>49</v>
      </c>
      <c r="H421" s="12"/>
      <c r="I421" s="4"/>
      <c r="J421" s="12"/>
      <c r="K421" s="4"/>
      <c r="L421" s="12"/>
      <c r="M421" s="4"/>
      <c r="N421" s="12"/>
      <c r="O421" s="4"/>
      <c r="P421" s="12"/>
      <c r="Q421" s="4"/>
      <c r="R421" s="12"/>
      <c r="S421" s="4"/>
      <c r="T421" s="12"/>
      <c r="U421" s="5"/>
      <c r="V421" s="28">
        <f t="shared" si="515"/>
        <v>0</v>
      </c>
      <c r="W421" s="9"/>
      <c r="X421" s="10"/>
      <c r="Y421" s="59" t="str">
        <f t="shared" si="516"/>
        <v>---</v>
      </c>
      <c r="Z421" s="11">
        <f t="shared" si="519"/>
        <v>0</v>
      </c>
      <c r="AA421" s="11">
        <f t="shared" si="520"/>
        <v>0</v>
      </c>
      <c r="AB421" s="11">
        <f t="shared" si="517"/>
        <v>0</v>
      </c>
      <c r="AC421" s="11">
        <f t="shared" si="518"/>
        <v>0</v>
      </c>
      <c r="AD421" s="11">
        <f t="shared" si="521"/>
        <v>0</v>
      </c>
      <c r="AE421" s="11">
        <f t="shared" si="522"/>
        <v>0</v>
      </c>
      <c r="AF421" s="11">
        <f t="shared" si="523"/>
        <v>0</v>
      </c>
      <c r="AG421" s="32">
        <f t="shared" si="524"/>
        <v>0</v>
      </c>
      <c r="AH421" s="28">
        <f t="shared" si="525"/>
        <v>0</v>
      </c>
      <c r="AI421" s="23"/>
      <c r="AJ421" s="17">
        <v>5</v>
      </c>
      <c r="AK421" s="61" t="s">
        <v>49</v>
      </c>
      <c r="AL421" s="5">
        <v>0</v>
      </c>
      <c r="AN421" s="59" t="str">
        <f t="shared" si="507"/>
        <v>---</v>
      </c>
      <c r="AO421" s="11">
        <f t="shared" si="508"/>
        <v>0</v>
      </c>
      <c r="AP421" s="11">
        <f t="shared" si="509"/>
        <v>0</v>
      </c>
      <c r="AQ421" s="11">
        <f t="shared" si="510"/>
        <v>0</v>
      </c>
      <c r="AR421" s="11">
        <f t="shared" si="511"/>
        <v>0</v>
      </c>
      <c r="AS421" s="11">
        <f t="shared" si="512"/>
        <v>0</v>
      </c>
      <c r="AT421" s="11">
        <f t="shared" si="513"/>
        <v>0</v>
      </c>
      <c r="AU421" s="10">
        <f t="shared" si="514"/>
        <v>0</v>
      </c>
    </row>
    <row r="422" spans="2:47" s="17" customFormat="1" ht="12.75">
      <c r="B422" s="53"/>
      <c r="C422" s="54"/>
      <c r="D422" s="54"/>
      <c r="E422" s="54"/>
      <c r="F422" s="54"/>
      <c r="G422" s="13" t="s">
        <v>49</v>
      </c>
      <c r="H422" s="12"/>
      <c r="I422" s="4"/>
      <c r="J422" s="12"/>
      <c r="K422" s="4"/>
      <c r="L422" s="12"/>
      <c r="M422" s="4"/>
      <c r="N422" s="12"/>
      <c r="O422" s="4"/>
      <c r="P422" s="12"/>
      <c r="Q422" s="4"/>
      <c r="R422" s="12"/>
      <c r="S422" s="4"/>
      <c r="T422" s="12"/>
      <c r="U422" s="5"/>
      <c r="V422" s="28">
        <f t="shared" si="515"/>
        <v>0</v>
      </c>
      <c r="W422" s="9"/>
      <c r="X422" s="10"/>
      <c r="Y422" s="59" t="str">
        <f t="shared" si="516"/>
        <v>---</v>
      </c>
      <c r="Z422" s="11">
        <f t="shared" si="519"/>
        <v>0</v>
      </c>
      <c r="AA422" s="11">
        <f t="shared" si="520"/>
        <v>0</v>
      </c>
      <c r="AB422" s="11">
        <f t="shared" si="517"/>
        <v>0</v>
      </c>
      <c r="AC422" s="11">
        <f t="shared" si="518"/>
        <v>0</v>
      </c>
      <c r="AD422" s="11">
        <f t="shared" si="521"/>
        <v>0</v>
      </c>
      <c r="AE422" s="11">
        <f t="shared" si="522"/>
        <v>0</v>
      </c>
      <c r="AF422" s="11">
        <f t="shared" si="523"/>
        <v>0</v>
      </c>
      <c r="AG422" s="32">
        <f t="shared" si="524"/>
        <v>0</v>
      </c>
      <c r="AH422" s="28">
        <f t="shared" si="525"/>
        <v>0</v>
      </c>
      <c r="AI422" s="23"/>
      <c r="AJ422" s="17">
        <v>6</v>
      </c>
      <c r="AK422" s="61" t="s">
        <v>49</v>
      </c>
      <c r="AL422" s="5">
        <v>0</v>
      </c>
      <c r="AN422" s="59" t="str">
        <f t="shared" si="507"/>
        <v>---</v>
      </c>
      <c r="AO422" s="11">
        <f t="shared" si="508"/>
        <v>0</v>
      </c>
      <c r="AP422" s="11">
        <f t="shared" si="509"/>
        <v>0</v>
      </c>
      <c r="AQ422" s="11">
        <f t="shared" si="510"/>
        <v>0</v>
      </c>
      <c r="AR422" s="11">
        <f t="shared" si="511"/>
        <v>0</v>
      </c>
      <c r="AS422" s="11">
        <f t="shared" si="512"/>
        <v>0</v>
      </c>
      <c r="AT422" s="11">
        <f t="shared" si="513"/>
        <v>0</v>
      </c>
      <c r="AU422" s="10">
        <f t="shared" si="514"/>
        <v>0</v>
      </c>
    </row>
    <row r="423" spans="2:47" s="17" customFormat="1" ht="12.75">
      <c r="B423" s="53"/>
      <c r="C423" s="54"/>
      <c r="D423" s="54"/>
      <c r="E423" s="54"/>
      <c r="F423" s="54"/>
      <c r="G423" s="13" t="s">
        <v>49</v>
      </c>
      <c r="H423" s="12"/>
      <c r="I423" s="4"/>
      <c r="J423" s="12"/>
      <c r="K423" s="4"/>
      <c r="L423" s="12"/>
      <c r="M423" s="4"/>
      <c r="N423" s="12"/>
      <c r="O423" s="4"/>
      <c r="P423" s="12"/>
      <c r="Q423" s="4"/>
      <c r="R423" s="12"/>
      <c r="S423" s="4"/>
      <c r="T423" s="12"/>
      <c r="U423" s="5"/>
      <c r="V423" s="28">
        <f t="shared" si="515"/>
        <v>0</v>
      </c>
      <c r="W423" s="9"/>
      <c r="X423" s="10"/>
      <c r="Y423" s="59" t="str">
        <f t="shared" si="516"/>
        <v>---</v>
      </c>
      <c r="Z423" s="11">
        <f t="shared" si="519"/>
        <v>0</v>
      </c>
      <c r="AA423" s="11">
        <f t="shared" si="520"/>
        <v>0</v>
      </c>
      <c r="AB423" s="11">
        <f t="shared" si="517"/>
        <v>0</v>
      </c>
      <c r="AC423" s="11">
        <f t="shared" si="518"/>
        <v>0</v>
      </c>
      <c r="AD423" s="11">
        <f t="shared" si="521"/>
        <v>0</v>
      </c>
      <c r="AE423" s="11">
        <f t="shared" si="522"/>
        <v>0</v>
      </c>
      <c r="AF423" s="11">
        <f t="shared" si="523"/>
        <v>0</v>
      </c>
      <c r="AG423" s="32">
        <f t="shared" si="524"/>
        <v>0</v>
      </c>
      <c r="AH423" s="28">
        <f t="shared" si="525"/>
        <v>0</v>
      </c>
      <c r="AI423" s="23"/>
      <c r="AJ423" s="17">
        <v>7</v>
      </c>
      <c r="AK423" s="61" t="s">
        <v>49</v>
      </c>
      <c r="AL423" s="5">
        <v>0</v>
      </c>
      <c r="AN423" s="59" t="str">
        <f t="shared" si="507"/>
        <v>---</v>
      </c>
      <c r="AO423" s="11">
        <f t="shared" si="508"/>
        <v>0</v>
      </c>
      <c r="AP423" s="11">
        <f t="shared" si="509"/>
        <v>0</v>
      </c>
      <c r="AQ423" s="11">
        <f t="shared" si="510"/>
        <v>0</v>
      </c>
      <c r="AR423" s="11">
        <f t="shared" si="511"/>
        <v>0</v>
      </c>
      <c r="AS423" s="11">
        <f t="shared" si="512"/>
        <v>0</v>
      </c>
      <c r="AT423" s="11">
        <f t="shared" si="513"/>
        <v>0</v>
      </c>
      <c r="AU423" s="10">
        <f t="shared" si="514"/>
        <v>0</v>
      </c>
    </row>
    <row r="424" spans="2:47" s="17" customFormat="1" ht="13.5" thickBot="1">
      <c r="B424" s="55"/>
      <c r="C424" s="56"/>
      <c r="D424" s="56"/>
      <c r="E424" s="56"/>
      <c r="F424" s="56"/>
      <c r="G424" s="14"/>
      <c r="H424" s="6"/>
      <c r="I424" s="7"/>
      <c r="J424" s="6"/>
      <c r="K424" s="7"/>
      <c r="L424" s="6"/>
      <c r="M424" s="7"/>
      <c r="N424" s="6"/>
      <c r="O424" s="7"/>
      <c r="P424" s="6"/>
      <c r="Q424" s="7"/>
      <c r="R424" s="6"/>
      <c r="S424" s="7"/>
      <c r="T424" s="6"/>
      <c r="U424" s="8"/>
      <c r="V424" s="8"/>
      <c r="W424" s="9"/>
      <c r="X424" s="10"/>
      <c r="Y424" s="60" t="str">
        <f t="shared" si="516"/>
        <v>---</v>
      </c>
      <c r="Z424" s="11">
        <f t="shared" si="519"/>
        <v>0</v>
      </c>
      <c r="AA424" s="34">
        <f t="shared" si="520"/>
        <v>0</v>
      </c>
      <c r="AB424" s="34">
        <f t="shared" si="517"/>
        <v>0</v>
      </c>
      <c r="AC424" s="34">
        <f t="shared" si="518"/>
        <v>0</v>
      </c>
      <c r="AD424" s="34">
        <f t="shared" si="521"/>
        <v>0</v>
      </c>
      <c r="AE424" s="11">
        <f t="shared" si="522"/>
        <v>0</v>
      </c>
      <c r="AF424" s="11">
        <f t="shared" si="523"/>
        <v>0</v>
      </c>
      <c r="AG424" s="32">
        <f t="shared" si="524"/>
        <v>0</v>
      </c>
      <c r="AH424" s="36">
        <f t="shared" si="525"/>
        <v>0</v>
      </c>
      <c r="AI424" s="23"/>
      <c r="AJ424" s="24">
        <v>8</v>
      </c>
      <c r="AK424" s="62" t="s">
        <v>49</v>
      </c>
      <c r="AL424" s="58">
        <v>0</v>
      </c>
      <c r="AN424" s="71"/>
      <c r="AO424" s="68"/>
      <c r="AP424" s="68"/>
      <c r="AQ424" s="68"/>
      <c r="AR424" s="68"/>
      <c r="AS424" s="68"/>
      <c r="AT424" s="68"/>
      <c r="AU424" s="69"/>
    </row>
    <row r="425" spans="2:47" s="17" customFormat="1" ht="13.5" thickTop="1">
      <c r="B425" s="52">
        <f>B416</f>
        <v>214</v>
      </c>
      <c r="C425" s="43" t="str">
        <f>C416</f>
        <v>SR</v>
      </c>
      <c r="D425" s="43" t="str">
        <f>D416</f>
        <v>Silver</v>
      </c>
      <c r="E425" s="43" t="str">
        <f>E416</f>
        <v>Smooth</v>
      </c>
      <c r="F425" s="2" t="s">
        <v>58</v>
      </c>
      <c r="G425" s="15">
        <f aca="true" t="shared" si="526" ref="G425:G432">G416</f>
        <v>121</v>
      </c>
      <c r="H425" s="3"/>
      <c r="I425" s="4"/>
      <c r="J425" s="3"/>
      <c r="K425" s="4"/>
      <c r="L425" s="3">
        <v>7</v>
      </c>
      <c r="M425" s="4">
        <v>7</v>
      </c>
      <c r="N425" s="3">
        <v>7</v>
      </c>
      <c r="O425" s="4">
        <v>7</v>
      </c>
      <c r="P425" s="3">
        <v>6</v>
      </c>
      <c r="Q425" s="4">
        <v>6</v>
      </c>
      <c r="R425" s="3">
        <v>10</v>
      </c>
      <c r="S425" s="4">
        <v>10</v>
      </c>
      <c r="T425" s="3">
        <v>8</v>
      </c>
      <c r="U425" s="5">
        <v>8</v>
      </c>
      <c r="V425" s="28">
        <f>SUM(H425:U425)</f>
        <v>76</v>
      </c>
      <c r="W425" s="11"/>
      <c r="X425" s="11"/>
      <c r="Y425" s="37"/>
      <c r="Z425" s="75"/>
      <c r="AA425" s="11"/>
      <c r="AB425" s="11"/>
      <c r="AC425" s="11"/>
      <c r="AD425" s="11"/>
      <c r="AE425" s="75"/>
      <c r="AF425" s="75"/>
      <c r="AG425" s="76"/>
      <c r="AH425" s="18"/>
      <c r="AN425" s="59">
        <f aca="true" t="shared" si="527" ref="AN425:AN432">G425</f>
        <v>121</v>
      </c>
      <c r="AO425" s="11">
        <f aca="true" t="shared" si="528" ref="AO425:AO432">SUM(H425:I425)</f>
        <v>0</v>
      </c>
      <c r="AP425" s="11">
        <f aca="true" t="shared" si="529" ref="AP425:AP432">SUM(J425:K425)</f>
        <v>0</v>
      </c>
      <c r="AQ425" s="11">
        <f aca="true" t="shared" si="530" ref="AQ425:AQ432">SUM(L425:M425)</f>
        <v>14</v>
      </c>
      <c r="AR425" s="11">
        <f aca="true" t="shared" si="531" ref="AR425:AR432">SUM(N425:O425)</f>
        <v>14</v>
      </c>
      <c r="AS425" s="11">
        <f aca="true" t="shared" si="532" ref="AS425:AS432">SUM(P425:Q425)</f>
        <v>12</v>
      </c>
      <c r="AT425" s="11">
        <f aca="true" t="shared" si="533" ref="AT425:AT432">SUM(R425:S425)</f>
        <v>20</v>
      </c>
      <c r="AU425" s="10">
        <f aca="true" t="shared" si="534" ref="AU425:AU432">SUM(T425:U425)</f>
        <v>16</v>
      </c>
    </row>
    <row r="426" spans="2:47" s="17" customFormat="1" ht="12.75">
      <c r="B426" s="53"/>
      <c r="C426" s="43"/>
      <c r="D426" s="43"/>
      <c r="E426" s="43"/>
      <c r="F426" s="43"/>
      <c r="G426" s="15">
        <f t="shared" si="526"/>
        <v>308</v>
      </c>
      <c r="H426" s="3"/>
      <c r="I426" s="4"/>
      <c r="J426" s="3"/>
      <c r="K426" s="4"/>
      <c r="L426" s="3">
        <v>8</v>
      </c>
      <c r="M426" s="4">
        <v>8</v>
      </c>
      <c r="N426" s="3">
        <v>7</v>
      </c>
      <c r="O426" s="4">
        <v>7</v>
      </c>
      <c r="P426" s="3">
        <v>7</v>
      </c>
      <c r="Q426" s="4">
        <v>7</v>
      </c>
      <c r="R426" s="3">
        <v>8</v>
      </c>
      <c r="S426" s="4">
        <v>8</v>
      </c>
      <c r="T426" s="3">
        <v>8</v>
      </c>
      <c r="U426" s="5">
        <v>8</v>
      </c>
      <c r="V426" s="28">
        <f aca="true" t="shared" si="535" ref="V426:V432">SUM(H426:U426)</f>
        <v>76</v>
      </c>
      <c r="W426" s="11"/>
      <c r="X426" s="11"/>
      <c r="Y426" s="38"/>
      <c r="Z426" s="39"/>
      <c r="AA426" s="39"/>
      <c r="AB426" s="39"/>
      <c r="AC426" s="39"/>
      <c r="AD426" s="39"/>
      <c r="AE426" s="39"/>
      <c r="AF426" s="39"/>
      <c r="AG426" s="39"/>
      <c r="AH426" s="39"/>
      <c r="AN426" s="59">
        <f t="shared" si="527"/>
        <v>308</v>
      </c>
      <c r="AO426" s="11">
        <f t="shared" si="528"/>
        <v>0</v>
      </c>
      <c r="AP426" s="11">
        <f t="shared" si="529"/>
        <v>0</v>
      </c>
      <c r="AQ426" s="11">
        <f t="shared" si="530"/>
        <v>16</v>
      </c>
      <c r="AR426" s="11">
        <f t="shared" si="531"/>
        <v>14</v>
      </c>
      <c r="AS426" s="11">
        <f t="shared" si="532"/>
        <v>14</v>
      </c>
      <c r="AT426" s="11">
        <f t="shared" si="533"/>
        <v>16</v>
      </c>
      <c r="AU426" s="10">
        <f t="shared" si="534"/>
        <v>16</v>
      </c>
    </row>
    <row r="427" spans="2:47" s="17" customFormat="1" ht="12.75">
      <c r="B427" s="53"/>
      <c r="C427" s="43"/>
      <c r="D427" s="43"/>
      <c r="E427" s="43"/>
      <c r="F427" s="43"/>
      <c r="G427" s="15" t="str">
        <f t="shared" si="526"/>
        <v>---</v>
      </c>
      <c r="H427" s="3"/>
      <c r="I427" s="4"/>
      <c r="J427" s="3"/>
      <c r="K427" s="4"/>
      <c r="L427" s="3"/>
      <c r="M427" s="4"/>
      <c r="N427" s="3"/>
      <c r="O427" s="4"/>
      <c r="P427" s="3"/>
      <c r="Q427" s="4"/>
      <c r="R427" s="3"/>
      <c r="S427" s="4"/>
      <c r="T427" s="3"/>
      <c r="U427" s="5"/>
      <c r="V427" s="28">
        <f t="shared" si="535"/>
        <v>0</v>
      </c>
      <c r="W427" s="11"/>
      <c r="X427" s="11"/>
      <c r="Y427" s="37"/>
      <c r="Z427" s="11"/>
      <c r="AA427" s="11"/>
      <c r="AB427" s="11"/>
      <c r="AC427" s="11"/>
      <c r="AD427" s="11"/>
      <c r="AE427" s="11"/>
      <c r="AF427" s="11"/>
      <c r="AG427" s="21"/>
      <c r="AH427" s="18"/>
      <c r="AN427" s="59" t="str">
        <f t="shared" si="527"/>
        <v>---</v>
      </c>
      <c r="AO427" s="11">
        <f t="shared" si="528"/>
        <v>0</v>
      </c>
      <c r="AP427" s="11">
        <f t="shared" si="529"/>
        <v>0</v>
      </c>
      <c r="AQ427" s="11">
        <f t="shared" si="530"/>
        <v>0</v>
      </c>
      <c r="AR427" s="11">
        <f t="shared" si="531"/>
        <v>0</v>
      </c>
      <c r="AS427" s="11">
        <f t="shared" si="532"/>
        <v>0</v>
      </c>
      <c r="AT427" s="11">
        <f t="shared" si="533"/>
        <v>0</v>
      </c>
      <c r="AU427" s="10">
        <f t="shared" si="534"/>
        <v>0</v>
      </c>
    </row>
    <row r="428" spans="2:47" s="17" customFormat="1" ht="12.75">
      <c r="B428" s="53"/>
      <c r="C428" s="43"/>
      <c r="D428" s="43"/>
      <c r="E428" s="43"/>
      <c r="F428" s="43"/>
      <c r="G428" s="15" t="str">
        <f t="shared" si="526"/>
        <v>---</v>
      </c>
      <c r="H428" s="3"/>
      <c r="I428" s="4"/>
      <c r="J428" s="3"/>
      <c r="K428" s="4"/>
      <c r="L428" s="3"/>
      <c r="M428" s="4"/>
      <c r="N428" s="3"/>
      <c r="O428" s="4"/>
      <c r="P428" s="3"/>
      <c r="Q428" s="4"/>
      <c r="R428" s="3"/>
      <c r="S428" s="4"/>
      <c r="T428" s="3"/>
      <c r="U428" s="5"/>
      <c r="V428" s="28">
        <f t="shared" si="535"/>
        <v>0</v>
      </c>
      <c r="W428" s="11"/>
      <c r="X428" s="11"/>
      <c r="Y428" s="37"/>
      <c r="Z428" s="11"/>
      <c r="AA428" s="11"/>
      <c r="AB428" s="11"/>
      <c r="AC428" s="11"/>
      <c r="AD428" s="11"/>
      <c r="AE428" s="11"/>
      <c r="AF428" s="11"/>
      <c r="AG428" s="21"/>
      <c r="AH428" s="18"/>
      <c r="AN428" s="59" t="str">
        <f t="shared" si="527"/>
        <v>---</v>
      </c>
      <c r="AO428" s="11">
        <f t="shared" si="528"/>
        <v>0</v>
      </c>
      <c r="AP428" s="11">
        <f t="shared" si="529"/>
        <v>0</v>
      </c>
      <c r="AQ428" s="11">
        <f t="shared" si="530"/>
        <v>0</v>
      </c>
      <c r="AR428" s="11">
        <f t="shared" si="531"/>
        <v>0</v>
      </c>
      <c r="AS428" s="11">
        <f t="shared" si="532"/>
        <v>0</v>
      </c>
      <c r="AT428" s="11">
        <f t="shared" si="533"/>
        <v>0</v>
      </c>
      <c r="AU428" s="10">
        <f t="shared" si="534"/>
        <v>0</v>
      </c>
    </row>
    <row r="429" spans="2:47" s="17" customFormat="1" ht="12.75">
      <c r="B429" s="53"/>
      <c r="C429" s="43"/>
      <c r="D429" s="43"/>
      <c r="E429" s="43"/>
      <c r="F429" s="43"/>
      <c r="G429" s="15" t="str">
        <f t="shared" si="526"/>
        <v>---</v>
      </c>
      <c r="H429" s="3"/>
      <c r="I429" s="4"/>
      <c r="J429" s="3"/>
      <c r="K429" s="4"/>
      <c r="L429" s="3"/>
      <c r="M429" s="4"/>
      <c r="N429" s="3"/>
      <c r="O429" s="4"/>
      <c r="P429" s="3"/>
      <c r="Q429" s="4"/>
      <c r="R429" s="3"/>
      <c r="S429" s="4"/>
      <c r="T429" s="3"/>
      <c r="U429" s="5"/>
      <c r="V429" s="28">
        <f t="shared" si="535"/>
        <v>0</v>
      </c>
      <c r="W429" s="11"/>
      <c r="X429" s="11"/>
      <c r="Y429" s="37"/>
      <c r="Z429" s="11"/>
      <c r="AA429" s="11"/>
      <c r="AB429" s="11"/>
      <c r="AC429" s="11"/>
      <c r="AD429" s="11"/>
      <c r="AE429" s="11"/>
      <c r="AF429" s="11"/>
      <c r="AG429" s="21"/>
      <c r="AH429" s="18"/>
      <c r="AN429" s="59" t="str">
        <f t="shared" si="527"/>
        <v>---</v>
      </c>
      <c r="AO429" s="11">
        <f t="shared" si="528"/>
        <v>0</v>
      </c>
      <c r="AP429" s="11">
        <f t="shared" si="529"/>
        <v>0</v>
      </c>
      <c r="AQ429" s="11">
        <f t="shared" si="530"/>
        <v>0</v>
      </c>
      <c r="AR429" s="11">
        <f t="shared" si="531"/>
        <v>0</v>
      </c>
      <c r="AS429" s="11">
        <f t="shared" si="532"/>
        <v>0</v>
      </c>
      <c r="AT429" s="11">
        <f t="shared" si="533"/>
        <v>0</v>
      </c>
      <c r="AU429" s="10">
        <f t="shared" si="534"/>
        <v>0</v>
      </c>
    </row>
    <row r="430" spans="2:47" s="17" customFormat="1" ht="12.75">
      <c r="B430" s="53"/>
      <c r="C430" s="54"/>
      <c r="D430" s="54"/>
      <c r="E430" s="54"/>
      <c r="F430" s="54"/>
      <c r="G430" s="15" t="str">
        <f t="shared" si="526"/>
        <v>---</v>
      </c>
      <c r="H430" s="12"/>
      <c r="I430" s="4"/>
      <c r="J430" s="12"/>
      <c r="K430" s="4"/>
      <c r="L430" s="12"/>
      <c r="M430" s="4"/>
      <c r="N430" s="12"/>
      <c r="O430" s="4"/>
      <c r="P430" s="12"/>
      <c r="Q430" s="4"/>
      <c r="R430" s="12"/>
      <c r="S430" s="4"/>
      <c r="T430" s="12"/>
      <c r="U430" s="5"/>
      <c r="V430" s="28">
        <f t="shared" si="535"/>
        <v>0</v>
      </c>
      <c r="W430" s="9"/>
      <c r="X430" s="11"/>
      <c r="Y430" s="37"/>
      <c r="Z430" s="11"/>
      <c r="AA430" s="11"/>
      <c r="AB430" s="11"/>
      <c r="AC430" s="11"/>
      <c r="AD430" s="11"/>
      <c r="AE430" s="11"/>
      <c r="AF430" s="11"/>
      <c r="AG430" s="21"/>
      <c r="AH430" s="18"/>
      <c r="AN430" s="59" t="str">
        <f t="shared" si="527"/>
        <v>---</v>
      </c>
      <c r="AO430" s="11">
        <f t="shared" si="528"/>
        <v>0</v>
      </c>
      <c r="AP430" s="11">
        <f t="shared" si="529"/>
        <v>0</v>
      </c>
      <c r="AQ430" s="11">
        <f t="shared" si="530"/>
        <v>0</v>
      </c>
      <c r="AR430" s="11">
        <f t="shared" si="531"/>
        <v>0</v>
      </c>
      <c r="AS430" s="11">
        <f t="shared" si="532"/>
        <v>0</v>
      </c>
      <c r="AT430" s="11">
        <f t="shared" si="533"/>
        <v>0</v>
      </c>
      <c r="AU430" s="10">
        <f t="shared" si="534"/>
        <v>0</v>
      </c>
    </row>
    <row r="431" spans="2:47" s="17" customFormat="1" ht="12.75">
      <c r="B431" s="53"/>
      <c r="C431" s="54"/>
      <c r="D431" s="54"/>
      <c r="E431" s="54"/>
      <c r="F431" s="54"/>
      <c r="G431" s="15" t="str">
        <f t="shared" si="526"/>
        <v>---</v>
      </c>
      <c r="H431" s="12"/>
      <c r="I431" s="4"/>
      <c r="J431" s="12"/>
      <c r="K431" s="4"/>
      <c r="L431" s="12"/>
      <c r="M431" s="4"/>
      <c r="N431" s="12"/>
      <c r="O431" s="4"/>
      <c r="P431" s="12"/>
      <c r="Q431" s="4"/>
      <c r="R431" s="12"/>
      <c r="S431" s="4"/>
      <c r="T431" s="12"/>
      <c r="U431" s="5"/>
      <c r="V431" s="28">
        <f t="shared" si="535"/>
        <v>0</v>
      </c>
      <c r="W431" s="11"/>
      <c r="X431" s="11"/>
      <c r="Y431" s="37"/>
      <c r="Z431" s="11"/>
      <c r="AA431" s="11"/>
      <c r="AB431" s="11"/>
      <c r="AC431" s="11"/>
      <c r="AD431" s="11"/>
      <c r="AE431" s="11"/>
      <c r="AF431" s="11"/>
      <c r="AG431" s="21"/>
      <c r="AH431" s="18"/>
      <c r="AN431" s="59" t="str">
        <f t="shared" si="527"/>
        <v>---</v>
      </c>
      <c r="AO431" s="11">
        <f t="shared" si="528"/>
        <v>0</v>
      </c>
      <c r="AP431" s="11">
        <f t="shared" si="529"/>
        <v>0</v>
      </c>
      <c r="AQ431" s="11">
        <f t="shared" si="530"/>
        <v>0</v>
      </c>
      <c r="AR431" s="11">
        <f t="shared" si="531"/>
        <v>0</v>
      </c>
      <c r="AS431" s="11">
        <f t="shared" si="532"/>
        <v>0</v>
      </c>
      <c r="AT431" s="11">
        <f t="shared" si="533"/>
        <v>0</v>
      </c>
      <c r="AU431" s="10">
        <f t="shared" si="534"/>
        <v>0</v>
      </c>
    </row>
    <row r="432" spans="2:47" s="17" customFormat="1" ht="12.75">
      <c r="B432" s="53"/>
      <c r="C432" s="54"/>
      <c r="D432" s="54"/>
      <c r="E432" s="54"/>
      <c r="F432" s="54"/>
      <c r="G432" s="15" t="str">
        <f t="shared" si="526"/>
        <v>---</v>
      </c>
      <c r="H432" s="12"/>
      <c r="I432" s="4"/>
      <c r="J432" s="12"/>
      <c r="K432" s="4"/>
      <c r="L432" s="12"/>
      <c r="M432" s="4"/>
      <c r="N432" s="12"/>
      <c r="O432" s="4"/>
      <c r="P432" s="12"/>
      <c r="Q432" s="4"/>
      <c r="R432" s="12"/>
      <c r="S432" s="4"/>
      <c r="T432" s="12"/>
      <c r="U432" s="5"/>
      <c r="V432" s="28">
        <f t="shared" si="535"/>
        <v>0</v>
      </c>
      <c r="W432" s="11"/>
      <c r="X432" s="11"/>
      <c r="Y432" s="37"/>
      <c r="Z432" s="11"/>
      <c r="AA432" s="11"/>
      <c r="AB432" s="11"/>
      <c r="AC432" s="11"/>
      <c r="AD432" s="11"/>
      <c r="AE432" s="11"/>
      <c r="AF432" s="11"/>
      <c r="AG432" s="21"/>
      <c r="AH432" s="18"/>
      <c r="AN432" s="59" t="str">
        <f t="shared" si="527"/>
        <v>---</v>
      </c>
      <c r="AO432" s="11">
        <f t="shared" si="528"/>
        <v>0</v>
      </c>
      <c r="AP432" s="11">
        <f t="shared" si="529"/>
        <v>0</v>
      </c>
      <c r="AQ432" s="11">
        <f t="shared" si="530"/>
        <v>0</v>
      </c>
      <c r="AR432" s="11">
        <f t="shared" si="531"/>
        <v>0</v>
      </c>
      <c r="AS432" s="11">
        <f t="shared" si="532"/>
        <v>0</v>
      </c>
      <c r="AT432" s="11">
        <f t="shared" si="533"/>
        <v>0</v>
      </c>
      <c r="AU432" s="10">
        <f t="shared" si="534"/>
        <v>0</v>
      </c>
    </row>
    <row r="433" spans="2:47" s="17" customFormat="1" ht="13.5" thickBot="1">
      <c r="B433" s="55"/>
      <c r="C433" s="56"/>
      <c r="D433" s="56"/>
      <c r="E433" s="56"/>
      <c r="F433" s="56"/>
      <c r="G433" s="14"/>
      <c r="H433" s="6"/>
      <c r="I433" s="7"/>
      <c r="J433" s="6"/>
      <c r="K433" s="7"/>
      <c r="L433" s="6"/>
      <c r="M433" s="7"/>
      <c r="N433" s="6"/>
      <c r="O433" s="7"/>
      <c r="P433" s="6"/>
      <c r="Q433" s="7"/>
      <c r="R433" s="6"/>
      <c r="S433" s="7"/>
      <c r="T433" s="6"/>
      <c r="U433" s="8"/>
      <c r="V433" s="8"/>
      <c r="W433" s="11"/>
      <c r="X433" s="11"/>
      <c r="Y433" s="37"/>
      <c r="Z433" s="21"/>
      <c r="AA433" s="21"/>
      <c r="AB433" s="21"/>
      <c r="AC433" s="21"/>
      <c r="AD433" s="21"/>
      <c r="AE433" s="21"/>
      <c r="AF433" s="21"/>
      <c r="AG433" s="21"/>
      <c r="AH433" s="18"/>
      <c r="AN433" s="71"/>
      <c r="AO433" s="68"/>
      <c r="AP433" s="68"/>
      <c r="AQ433" s="68"/>
      <c r="AR433" s="68"/>
      <c r="AS433" s="68"/>
      <c r="AT433" s="68"/>
      <c r="AU433" s="69"/>
    </row>
    <row r="434" spans="2:47" s="17" customFormat="1" ht="13.5" thickTop="1">
      <c r="B434" s="52">
        <f>B416</f>
        <v>214</v>
      </c>
      <c r="C434" s="43" t="str">
        <f>C416</f>
        <v>SR</v>
      </c>
      <c r="D434" s="43" t="str">
        <f>D416</f>
        <v>Silver</v>
      </c>
      <c r="E434" s="43" t="str">
        <f>E416</f>
        <v>Smooth</v>
      </c>
      <c r="F434" s="2" t="s">
        <v>43</v>
      </c>
      <c r="G434" s="15">
        <f aca="true" t="shared" si="536" ref="G434:G441">G416</f>
        <v>121</v>
      </c>
      <c r="H434" s="3"/>
      <c r="I434" s="4"/>
      <c r="J434" s="3"/>
      <c r="K434" s="4"/>
      <c r="L434" s="3">
        <v>8</v>
      </c>
      <c r="M434" s="4">
        <v>8</v>
      </c>
      <c r="N434" s="3">
        <v>6</v>
      </c>
      <c r="O434" s="4">
        <v>6</v>
      </c>
      <c r="P434" s="3">
        <v>6</v>
      </c>
      <c r="Q434" s="4">
        <v>6</v>
      </c>
      <c r="R434" s="3">
        <v>10</v>
      </c>
      <c r="S434" s="4">
        <v>10</v>
      </c>
      <c r="T434" s="3">
        <v>8</v>
      </c>
      <c r="U434" s="5">
        <v>9</v>
      </c>
      <c r="V434" s="28">
        <f>SUM(H434:U434)</f>
        <v>77</v>
      </c>
      <c r="W434" s="9"/>
      <c r="X434" s="11"/>
      <c r="Y434" s="37"/>
      <c r="Z434" s="11"/>
      <c r="AA434" s="11"/>
      <c r="AB434" s="11"/>
      <c r="AC434" s="11"/>
      <c r="AD434" s="11"/>
      <c r="AE434" s="11"/>
      <c r="AF434" s="11"/>
      <c r="AG434" s="21"/>
      <c r="AH434" s="18"/>
      <c r="AN434" s="59">
        <f aca="true" t="shared" si="537" ref="AN434:AN441">G434</f>
        <v>121</v>
      </c>
      <c r="AO434" s="11">
        <f aca="true" t="shared" si="538" ref="AO434:AO441">SUM(H434:I434)</f>
        <v>0</v>
      </c>
      <c r="AP434" s="11">
        <f aca="true" t="shared" si="539" ref="AP434:AP441">SUM(J434:K434)</f>
        <v>0</v>
      </c>
      <c r="AQ434" s="11">
        <f aca="true" t="shared" si="540" ref="AQ434:AQ441">SUM(L434:M434)</f>
        <v>16</v>
      </c>
      <c r="AR434" s="11">
        <f aca="true" t="shared" si="541" ref="AR434:AR441">SUM(N434:O434)</f>
        <v>12</v>
      </c>
      <c r="AS434" s="11">
        <f aca="true" t="shared" si="542" ref="AS434:AS441">SUM(P434:Q434)</f>
        <v>12</v>
      </c>
      <c r="AT434" s="11">
        <f aca="true" t="shared" si="543" ref="AT434:AT441">SUM(R434:S434)</f>
        <v>20</v>
      </c>
      <c r="AU434" s="10">
        <f aca="true" t="shared" si="544" ref="AU434:AU441">SUM(T434:U434)</f>
        <v>17</v>
      </c>
    </row>
    <row r="435" spans="2:47" s="17" customFormat="1" ht="12.75">
      <c r="B435" s="53"/>
      <c r="C435" s="43"/>
      <c r="D435" s="43"/>
      <c r="E435" s="43"/>
      <c r="F435" s="43"/>
      <c r="G435" s="15">
        <f t="shared" si="536"/>
        <v>308</v>
      </c>
      <c r="H435" s="3"/>
      <c r="I435" s="4"/>
      <c r="J435" s="3"/>
      <c r="K435" s="4"/>
      <c r="L435" s="3">
        <v>7</v>
      </c>
      <c r="M435" s="4">
        <v>7</v>
      </c>
      <c r="N435" s="3">
        <v>7</v>
      </c>
      <c r="O435" s="4">
        <v>7</v>
      </c>
      <c r="P435" s="3">
        <v>7</v>
      </c>
      <c r="Q435" s="4">
        <v>7</v>
      </c>
      <c r="R435" s="3">
        <v>9</v>
      </c>
      <c r="S435" s="4">
        <v>9</v>
      </c>
      <c r="T435" s="3">
        <v>8</v>
      </c>
      <c r="U435" s="5">
        <v>8</v>
      </c>
      <c r="V435" s="28">
        <f aca="true" t="shared" si="545" ref="V435:V441">SUM(H435:U435)</f>
        <v>76</v>
      </c>
      <c r="W435" s="11"/>
      <c r="X435" s="11"/>
      <c r="Y435" s="37"/>
      <c r="Z435" s="11"/>
      <c r="AA435" s="11"/>
      <c r="AB435" s="11"/>
      <c r="AC435" s="11"/>
      <c r="AD435" s="11"/>
      <c r="AE435" s="11"/>
      <c r="AF435" s="11"/>
      <c r="AG435" s="21"/>
      <c r="AH435" s="18"/>
      <c r="AN435" s="59">
        <f t="shared" si="537"/>
        <v>308</v>
      </c>
      <c r="AO435" s="11">
        <f t="shared" si="538"/>
        <v>0</v>
      </c>
      <c r="AP435" s="11">
        <f t="shared" si="539"/>
        <v>0</v>
      </c>
      <c r="AQ435" s="11">
        <f t="shared" si="540"/>
        <v>14</v>
      </c>
      <c r="AR435" s="11">
        <f t="shared" si="541"/>
        <v>14</v>
      </c>
      <c r="AS435" s="11">
        <f t="shared" si="542"/>
        <v>14</v>
      </c>
      <c r="AT435" s="11">
        <f t="shared" si="543"/>
        <v>18</v>
      </c>
      <c r="AU435" s="10">
        <f t="shared" si="544"/>
        <v>16</v>
      </c>
    </row>
    <row r="436" spans="2:47" s="17" customFormat="1" ht="12.75">
      <c r="B436" s="53"/>
      <c r="C436" s="43"/>
      <c r="D436" s="43"/>
      <c r="E436" s="43"/>
      <c r="F436" s="43"/>
      <c r="G436" s="15" t="str">
        <f t="shared" si="536"/>
        <v>---</v>
      </c>
      <c r="H436" s="3"/>
      <c r="I436" s="4"/>
      <c r="J436" s="3"/>
      <c r="K436" s="4"/>
      <c r="L436" s="3"/>
      <c r="M436" s="4"/>
      <c r="N436" s="3"/>
      <c r="O436" s="4"/>
      <c r="P436" s="3"/>
      <c r="Q436" s="4"/>
      <c r="R436" s="3"/>
      <c r="S436" s="4"/>
      <c r="T436" s="3"/>
      <c r="U436" s="5"/>
      <c r="V436" s="28">
        <f t="shared" si="545"/>
        <v>0</v>
      </c>
      <c r="W436" s="11"/>
      <c r="X436" s="11"/>
      <c r="Y436" s="37"/>
      <c r="Z436" s="11"/>
      <c r="AA436" s="11"/>
      <c r="AB436" s="11"/>
      <c r="AC436" s="11"/>
      <c r="AD436" s="11"/>
      <c r="AE436" s="11"/>
      <c r="AF436" s="11"/>
      <c r="AG436" s="21"/>
      <c r="AH436" s="18"/>
      <c r="AN436" s="59" t="str">
        <f t="shared" si="537"/>
        <v>---</v>
      </c>
      <c r="AO436" s="11">
        <f t="shared" si="538"/>
        <v>0</v>
      </c>
      <c r="AP436" s="11">
        <f t="shared" si="539"/>
        <v>0</v>
      </c>
      <c r="AQ436" s="11">
        <f t="shared" si="540"/>
        <v>0</v>
      </c>
      <c r="AR436" s="11">
        <f t="shared" si="541"/>
        <v>0</v>
      </c>
      <c r="AS436" s="11">
        <f t="shared" si="542"/>
        <v>0</v>
      </c>
      <c r="AT436" s="11">
        <f t="shared" si="543"/>
        <v>0</v>
      </c>
      <c r="AU436" s="10">
        <f t="shared" si="544"/>
        <v>0</v>
      </c>
    </row>
    <row r="437" spans="2:47" s="17" customFormat="1" ht="12.75">
      <c r="B437" s="53"/>
      <c r="C437" s="43"/>
      <c r="D437" s="43"/>
      <c r="E437" s="43"/>
      <c r="F437" s="43"/>
      <c r="G437" s="15" t="str">
        <f t="shared" si="536"/>
        <v>---</v>
      </c>
      <c r="H437" s="3"/>
      <c r="I437" s="4"/>
      <c r="J437" s="3"/>
      <c r="K437" s="4"/>
      <c r="L437" s="3"/>
      <c r="M437" s="4"/>
      <c r="N437" s="3"/>
      <c r="O437" s="4"/>
      <c r="P437" s="3"/>
      <c r="Q437" s="4"/>
      <c r="R437" s="3"/>
      <c r="S437" s="4"/>
      <c r="T437" s="3"/>
      <c r="U437" s="5"/>
      <c r="V437" s="28">
        <f t="shared" si="545"/>
        <v>0</v>
      </c>
      <c r="W437" s="11"/>
      <c r="X437" s="11"/>
      <c r="Y437" s="37"/>
      <c r="Z437" s="11"/>
      <c r="AA437" s="11"/>
      <c r="AB437" s="11"/>
      <c r="AC437" s="11"/>
      <c r="AD437" s="11"/>
      <c r="AE437" s="11"/>
      <c r="AF437" s="11"/>
      <c r="AG437" s="21"/>
      <c r="AH437" s="18"/>
      <c r="AN437" s="59" t="str">
        <f t="shared" si="537"/>
        <v>---</v>
      </c>
      <c r="AO437" s="11">
        <f t="shared" si="538"/>
        <v>0</v>
      </c>
      <c r="AP437" s="11">
        <f t="shared" si="539"/>
        <v>0</v>
      </c>
      <c r="AQ437" s="11">
        <f t="shared" si="540"/>
        <v>0</v>
      </c>
      <c r="AR437" s="11">
        <f t="shared" si="541"/>
        <v>0</v>
      </c>
      <c r="AS437" s="11">
        <f t="shared" si="542"/>
        <v>0</v>
      </c>
      <c r="AT437" s="11">
        <f t="shared" si="543"/>
        <v>0</v>
      </c>
      <c r="AU437" s="10">
        <f t="shared" si="544"/>
        <v>0</v>
      </c>
    </row>
    <row r="438" spans="2:47" s="17" customFormat="1" ht="12.75">
      <c r="B438" s="53"/>
      <c r="C438" s="43"/>
      <c r="D438" s="43"/>
      <c r="E438" s="43"/>
      <c r="F438" s="43"/>
      <c r="G438" s="15" t="str">
        <f t="shared" si="536"/>
        <v>---</v>
      </c>
      <c r="H438" s="3"/>
      <c r="I438" s="4"/>
      <c r="J438" s="3"/>
      <c r="K438" s="4"/>
      <c r="L438" s="3"/>
      <c r="M438" s="4"/>
      <c r="N438" s="3"/>
      <c r="O438" s="4"/>
      <c r="P438" s="3"/>
      <c r="Q438" s="4"/>
      <c r="R438" s="3"/>
      <c r="S438" s="4"/>
      <c r="T438" s="3"/>
      <c r="U438" s="5"/>
      <c r="V438" s="28">
        <f t="shared" si="545"/>
        <v>0</v>
      </c>
      <c r="W438" s="11"/>
      <c r="X438" s="11"/>
      <c r="Y438" s="37"/>
      <c r="Z438" s="11"/>
      <c r="AA438" s="11"/>
      <c r="AB438" s="11"/>
      <c r="AC438" s="11"/>
      <c r="AD438" s="11"/>
      <c r="AE438" s="11"/>
      <c r="AF438" s="11"/>
      <c r="AG438" s="21"/>
      <c r="AH438" s="18"/>
      <c r="AN438" s="59" t="str">
        <f t="shared" si="537"/>
        <v>---</v>
      </c>
      <c r="AO438" s="11">
        <f t="shared" si="538"/>
        <v>0</v>
      </c>
      <c r="AP438" s="11">
        <f t="shared" si="539"/>
        <v>0</v>
      </c>
      <c r="AQ438" s="11">
        <f t="shared" si="540"/>
        <v>0</v>
      </c>
      <c r="AR438" s="11">
        <f t="shared" si="541"/>
        <v>0</v>
      </c>
      <c r="AS438" s="11">
        <f t="shared" si="542"/>
        <v>0</v>
      </c>
      <c r="AT438" s="11">
        <f t="shared" si="543"/>
        <v>0</v>
      </c>
      <c r="AU438" s="10">
        <f t="shared" si="544"/>
        <v>0</v>
      </c>
    </row>
    <row r="439" spans="2:47" s="17" customFormat="1" ht="12.75">
      <c r="B439" s="53"/>
      <c r="C439" s="54"/>
      <c r="D439" s="54"/>
      <c r="E439" s="54"/>
      <c r="F439" s="54"/>
      <c r="G439" s="15" t="str">
        <f t="shared" si="536"/>
        <v>---</v>
      </c>
      <c r="H439" s="12"/>
      <c r="I439" s="4"/>
      <c r="J439" s="12"/>
      <c r="K439" s="4"/>
      <c r="L439" s="12"/>
      <c r="M439" s="4"/>
      <c r="N439" s="12"/>
      <c r="O439" s="4"/>
      <c r="P439" s="12"/>
      <c r="Q439" s="4"/>
      <c r="R439" s="12"/>
      <c r="S439" s="4"/>
      <c r="T439" s="12"/>
      <c r="U439" s="5"/>
      <c r="V439" s="28">
        <f t="shared" si="545"/>
        <v>0</v>
      </c>
      <c r="W439" s="9"/>
      <c r="X439" s="11"/>
      <c r="Y439" s="37"/>
      <c r="Z439" s="11"/>
      <c r="AA439" s="11"/>
      <c r="AB439" s="11"/>
      <c r="AC439" s="11"/>
      <c r="AD439" s="11"/>
      <c r="AE439" s="11"/>
      <c r="AF439" s="11"/>
      <c r="AG439" s="21"/>
      <c r="AH439" s="18"/>
      <c r="AN439" s="59" t="str">
        <f t="shared" si="537"/>
        <v>---</v>
      </c>
      <c r="AO439" s="11">
        <f t="shared" si="538"/>
        <v>0</v>
      </c>
      <c r="AP439" s="11">
        <f t="shared" si="539"/>
        <v>0</v>
      </c>
      <c r="AQ439" s="11">
        <f t="shared" si="540"/>
        <v>0</v>
      </c>
      <c r="AR439" s="11">
        <f t="shared" si="541"/>
        <v>0</v>
      </c>
      <c r="AS439" s="11">
        <f t="shared" si="542"/>
        <v>0</v>
      </c>
      <c r="AT439" s="11">
        <f t="shared" si="543"/>
        <v>0</v>
      </c>
      <c r="AU439" s="10">
        <f t="shared" si="544"/>
        <v>0</v>
      </c>
    </row>
    <row r="440" spans="2:47" s="17" customFormat="1" ht="12.75">
      <c r="B440" s="53"/>
      <c r="C440" s="54"/>
      <c r="D440" s="54"/>
      <c r="E440" s="54"/>
      <c r="F440" s="54"/>
      <c r="G440" s="15" t="str">
        <f t="shared" si="536"/>
        <v>---</v>
      </c>
      <c r="H440" s="12"/>
      <c r="I440" s="4"/>
      <c r="J440" s="12"/>
      <c r="K440" s="4"/>
      <c r="L440" s="12"/>
      <c r="M440" s="4"/>
      <c r="N440" s="12"/>
      <c r="O440" s="4"/>
      <c r="P440" s="12"/>
      <c r="Q440" s="4"/>
      <c r="R440" s="12"/>
      <c r="S440" s="4"/>
      <c r="T440" s="12"/>
      <c r="U440" s="5"/>
      <c r="V440" s="28">
        <f t="shared" si="545"/>
        <v>0</v>
      </c>
      <c r="W440" s="9"/>
      <c r="X440" s="11"/>
      <c r="Y440" s="37"/>
      <c r="Z440" s="11"/>
      <c r="AA440" s="11"/>
      <c r="AB440" s="11"/>
      <c r="AC440" s="11"/>
      <c r="AD440" s="11"/>
      <c r="AE440" s="11"/>
      <c r="AF440" s="11"/>
      <c r="AG440" s="21"/>
      <c r="AH440" s="18"/>
      <c r="AN440" s="59" t="str">
        <f t="shared" si="537"/>
        <v>---</v>
      </c>
      <c r="AO440" s="11">
        <f t="shared" si="538"/>
        <v>0</v>
      </c>
      <c r="AP440" s="11">
        <f t="shared" si="539"/>
        <v>0</v>
      </c>
      <c r="AQ440" s="11">
        <f t="shared" si="540"/>
        <v>0</v>
      </c>
      <c r="AR440" s="11">
        <f t="shared" si="541"/>
        <v>0</v>
      </c>
      <c r="AS440" s="11">
        <f t="shared" si="542"/>
        <v>0</v>
      </c>
      <c r="AT440" s="11">
        <f t="shared" si="543"/>
        <v>0</v>
      </c>
      <c r="AU440" s="10">
        <f t="shared" si="544"/>
        <v>0</v>
      </c>
    </row>
    <row r="441" spans="2:47" s="17" customFormat="1" ht="12.75">
      <c r="B441" s="53"/>
      <c r="C441" s="54"/>
      <c r="D441" s="54"/>
      <c r="E441" s="54"/>
      <c r="F441" s="54"/>
      <c r="G441" s="15" t="str">
        <f t="shared" si="536"/>
        <v>---</v>
      </c>
      <c r="H441" s="12"/>
      <c r="I441" s="4"/>
      <c r="J441" s="12"/>
      <c r="K441" s="4"/>
      <c r="L441" s="12"/>
      <c r="M441" s="4"/>
      <c r="N441" s="12"/>
      <c r="O441" s="4"/>
      <c r="P441" s="12"/>
      <c r="Q441" s="4"/>
      <c r="R441" s="12"/>
      <c r="S441" s="4"/>
      <c r="T441" s="12"/>
      <c r="U441" s="5"/>
      <c r="V441" s="28">
        <f t="shared" si="545"/>
        <v>0</v>
      </c>
      <c r="W441" s="9"/>
      <c r="X441" s="11"/>
      <c r="Y441" s="37"/>
      <c r="Z441" s="11"/>
      <c r="AA441" s="11"/>
      <c r="AB441" s="11"/>
      <c r="AC441" s="11"/>
      <c r="AD441" s="11"/>
      <c r="AE441" s="11"/>
      <c r="AF441" s="11"/>
      <c r="AG441" s="21"/>
      <c r="AH441" s="18"/>
      <c r="AN441" s="59" t="str">
        <f t="shared" si="537"/>
        <v>---</v>
      </c>
      <c r="AO441" s="11">
        <f t="shared" si="538"/>
        <v>0</v>
      </c>
      <c r="AP441" s="11">
        <f t="shared" si="539"/>
        <v>0</v>
      </c>
      <c r="AQ441" s="11">
        <f t="shared" si="540"/>
        <v>0</v>
      </c>
      <c r="AR441" s="11">
        <f t="shared" si="541"/>
        <v>0</v>
      </c>
      <c r="AS441" s="11">
        <f t="shared" si="542"/>
        <v>0</v>
      </c>
      <c r="AT441" s="11">
        <f t="shared" si="543"/>
        <v>0</v>
      </c>
      <c r="AU441" s="10">
        <f t="shared" si="544"/>
        <v>0</v>
      </c>
    </row>
    <row r="442" spans="2:47" s="17" customFormat="1" ht="13.5" thickBot="1">
      <c r="B442" s="57"/>
      <c r="C442" s="56"/>
      <c r="D442" s="56"/>
      <c r="E442" s="56"/>
      <c r="F442" s="56"/>
      <c r="G442" s="14"/>
      <c r="H442" s="6"/>
      <c r="I442" s="7"/>
      <c r="J442" s="6"/>
      <c r="K442" s="7"/>
      <c r="L442" s="6"/>
      <c r="M442" s="7"/>
      <c r="N442" s="6"/>
      <c r="O442" s="7"/>
      <c r="P442" s="6"/>
      <c r="Q442" s="7"/>
      <c r="R442" s="6"/>
      <c r="S442" s="7"/>
      <c r="T442" s="6"/>
      <c r="U442" s="8"/>
      <c r="V442" s="8"/>
      <c r="W442" s="9"/>
      <c r="X442" s="11"/>
      <c r="Y442" s="37"/>
      <c r="Z442" s="21"/>
      <c r="AA442" s="21"/>
      <c r="AB442" s="21"/>
      <c r="AC442" s="21"/>
      <c r="AD442" s="21"/>
      <c r="AE442" s="21"/>
      <c r="AF442" s="21"/>
      <c r="AG442" s="21"/>
      <c r="AH442" s="18"/>
      <c r="AN442" s="72"/>
      <c r="AO442" s="33"/>
      <c r="AP442" s="33"/>
      <c r="AQ442" s="33"/>
      <c r="AR442" s="33"/>
      <c r="AS442" s="33"/>
      <c r="AT442" s="33"/>
      <c r="AU442" s="67"/>
    </row>
    <row r="443" spans="7:34" s="17" customFormat="1" ht="13.5" thickTop="1">
      <c r="G443" s="18"/>
      <c r="I443" s="18"/>
      <c r="K443" s="18"/>
      <c r="M443" s="18"/>
      <c r="O443" s="18"/>
      <c r="Q443" s="18"/>
      <c r="S443" s="18"/>
      <c r="W443" s="40"/>
      <c r="X443" s="21"/>
      <c r="Y443" s="37"/>
      <c r="Z443" s="21"/>
      <c r="AA443" s="21"/>
      <c r="AB443" s="21"/>
      <c r="AC443" s="21"/>
      <c r="AD443" s="21"/>
      <c r="AE443" s="21"/>
      <c r="AF443" s="21"/>
      <c r="AG443" s="21"/>
      <c r="AH443" s="18"/>
    </row>
    <row r="444" spans="3:6" ht="13.5" thickBot="1">
      <c r="C444" s="77"/>
      <c r="D444" s="77"/>
      <c r="E444" s="77"/>
      <c r="F444" s="77"/>
    </row>
    <row r="445" spans="2:47" s="17" customFormat="1" ht="14.25" thickBot="1" thickTop="1">
      <c r="B445" s="42" t="s">
        <v>1</v>
      </c>
      <c r="C445" s="43" t="s">
        <v>34</v>
      </c>
      <c r="D445" s="43" t="s">
        <v>60</v>
      </c>
      <c r="E445" s="43" t="s">
        <v>28</v>
      </c>
      <c r="F445" s="43" t="s">
        <v>39</v>
      </c>
      <c r="G445" s="44" t="s">
        <v>29</v>
      </c>
      <c r="H445" s="84">
        <v>16</v>
      </c>
      <c r="I445" s="85"/>
      <c r="J445" s="86">
        <v>17</v>
      </c>
      <c r="K445" s="85"/>
      <c r="L445" s="86">
        <v>19</v>
      </c>
      <c r="M445" s="85"/>
      <c r="N445" s="86">
        <v>22</v>
      </c>
      <c r="O445" s="85"/>
      <c r="P445" s="86">
        <v>24</v>
      </c>
      <c r="Q445" s="85"/>
      <c r="R445" s="86">
        <v>25</v>
      </c>
      <c r="S445" s="85"/>
      <c r="T445" s="86">
        <v>26</v>
      </c>
      <c r="U445" s="93"/>
      <c r="V445" s="44"/>
      <c r="W445" s="21"/>
      <c r="X445" s="22"/>
      <c r="Y445" s="94" t="str">
        <f>"Heat # "&amp;B447&amp;": "&amp;"Magic Six "&amp;E447&amp;" "&amp;D447&amp;" "&amp;C447</f>
        <v>Heat # 214: Magic Six Smooth Open Gold B</v>
      </c>
      <c r="Z445" s="95"/>
      <c r="AA445" s="95"/>
      <c r="AB445" s="95"/>
      <c r="AC445" s="95"/>
      <c r="AD445" s="95"/>
      <c r="AE445" s="95"/>
      <c r="AF445" s="95"/>
      <c r="AG445" s="95"/>
      <c r="AH445" s="96"/>
      <c r="AI445" s="23"/>
      <c r="AJ445" s="97" t="str">
        <f>"Heat # "&amp;B447&amp;": "&amp;"Magic Six "&amp;E447&amp;" "&amp;D447&amp;" "&amp;C447</f>
        <v>Heat # 214: Magic Six Smooth Open Gold B</v>
      </c>
      <c r="AK445" s="98"/>
      <c r="AL445" s="99"/>
      <c r="AM445" s="20"/>
      <c r="AN445" s="81" t="str">
        <f>"Heat # "&amp;B447&amp;": "&amp;"Magic Six "&amp;E447&amp;" "&amp;D447&amp;" "&amp;C447</f>
        <v>Heat # 214: Magic Six Smooth Open Gold B</v>
      </c>
      <c r="AO445" s="82"/>
      <c r="AP445" s="82"/>
      <c r="AQ445" s="82"/>
      <c r="AR445" s="82"/>
      <c r="AS445" s="82"/>
      <c r="AT445" s="82"/>
      <c r="AU445" s="83"/>
    </row>
    <row r="446" spans="2:47" s="17" customFormat="1" ht="14.25" thickBot="1" thickTop="1">
      <c r="B446" s="46"/>
      <c r="C446" s="47"/>
      <c r="D446" s="47"/>
      <c r="E446" s="47"/>
      <c r="F446" s="47"/>
      <c r="G446" s="48" t="s">
        <v>2</v>
      </c>
      <c r="H446" s="101" t="s">
        <v>49</v>
      </c>
      <c r="I446" s="102" t="s">
        <v>49</v>
      </c>
      <c r="J446" s="101" t="s">
        <v>49</v>
      </c>
      <c r="K446" s="102" t="s">
        <v>49</v>
      </c>
      <c r="L446" s="49" t="s">
        <v>3</v>
      </c>
      <c r="M446" s="50" t="s">
        <v>41</v>
      </c>
      <c r="N446" s="49" t="s">
        <v>3</v>
      </c>
      <c r="O446" s="50" t="s">
        <v>43</v>
      </c>
      <c r="P446" s="49" t="s">
        <v>3</v>
      </c>
      <c r="Q446" s="50" t="s">
        <v>43</v>
      </c>
      <c r="R446" s="49" t="s">
        <v>3</v>
      </c>
      <c r="S446" s="50" t="s">
        <v>36</v>
      </c>
      <c r="T446" s="49" t="s">
        <v>3</v>
      </c>
      <c r="U446" s="51" t="s">
        <v>43</v>
      </c>
      <c r="V446" s="51" t="s">
        <v>45</v>
      </c>
      <c r="W446" s="25"/>
      <c r="X446" s="26"/>
      <c r="Y446" s="27"/>
      <c r="Z446" s="87" t="s">
        <v>50</v>
      </c>
      <c r="AA446" s="88"/>
      <c r="AB446" s="88"/>
      <c r="AC446" s="88"/>
      <c r="AD446" s="88"/>
      <c r="AE446" s="88"/>
      <c r="AF446" s="88"/>
      <c r="AG446" s="88"/>
      <c r="AH446" s="89"/>
      <c r="AI446" s="23"/>
      <c r="AJ446" s="90" t="s">
        <v>51</v>
      </c>
      <c r="AK446" s="91"/>
      <c r="AL446" s="92"/>
      <c r="AN446" s="70" t="s">
        <v>2</v>
      </c>
      <c r="AO446" s="73">
        <f>H445</f>
        <v>16</v>
      </c>
      <c r="AP446" s="73">
        <f>J445</f>
        <v>17</v>
      </c>
      <c r="AQ446" s="73">
        <f>L445</f>
        <v>19</v>
      </c>
      <c r="AR446" s="73">
        <f>N445</f>
        <v>22</v>
      </c>
      <c r="AS446" s="73">
        <f>P445</f>
        <v>24</v>
      </c>
      <c r="AT446" s="73">
        <f>R445</f>
        <v>25</v>
      </c>
      <c r="AU446" s="74">
        <f>T445</f>
        <v>26</v>
      </c>
    </row>
    <row r="447" spans="2:47" s="17" customFormat="1" ht="13.5" thickTop="1">
      <c r="B447" s="66">
        <v>214</v>
      </c>
      <c r="C447" s="2" t="s">
        <v>53</v>
      </c>
      <c r="D447" s="2" t="s">
        <v>62</v>
      </c>
      <c r="E447" s="2" t="s">
        <v>35</v>
      </c>
      <c r="F447" s="2" t="s">
        <v>57</v>
      </c>
      <c r="G447" s="13">
        <v>141</v>
      </c>
      <c r="H447" s="3"/>
      <c r="I447" s="4"/>
      <c r="J447" s="3"/>
      <c r="K447" s="4"/>
      <c r="L447" s="3">
        <v>8</v>
      </c>
      <c r="M447" s="4">
        <v>8</v>
      </c>
      <c r="N447" s="3">
        <v>8</v>
      </c>
      <c r="O447" s="4">
        <v>8</v>
      </c>
      <c r="P447" s="3">
        <v>7</v>
      </c>
      <c r="Q447" s="4">
        <v>7</v>
      </c>
      <c r="R447" s="3">
        <v>9</v>
      </c>
      <c r="S447" s="4">
        <v>9</v>
      </c>
      <c r="T447" s="3">
        <v>8</v>
      </c>
      <c r="U447" s="5">
        <v>9</v>
      </c>
      <c r="V447" s="28">
        <f>SUM(H447:U447)</f>
        <v>81</v>
      </c>
      <c r="W447" s="9"/>
      <c r="X447" s="10"/>
      <c r="Y447" s="29" t="s">
        <v>2</v>
      </c>
      <c r="Z447" s="30" t="s">
        <v>3</v>
      </c>
      <c r="AA447" s="30" t="s">
        <v>41</v>
      </c>
      <c r="AB447" s="30" t="s">
        <v>36</v>
      </c>
      <c r="AC447" s="30" t="s">
        <v>42</v>
      </c>
      <c r="AD447" s="30" t="s">
        <v>43</v>
      </c>
      <c r="AE447" s="30" t="s">
        <v>44</v>
      </c>
      <c r="AF447" s="30" t="str">
        <f>S446</f>
        <v>A</v>
      </c>
      <c r="AG447" s="63" t="str">
        <f>U446</f>
        <v>F</v>
      </c>
      <c r="AH447" s="31" t="s">
        <v>45</v>
      </c>
      <c r="AI447" s="23"/>
      <c r="AJ447" s="25" t="s">
        <v>52</v>
      </c>
      <c r="AK447" s="25" t="s">
        <v>2</v>
      </c>
      <c r="AL447" s="26" t="s">
        <v>45</v>
      </c>
      <c r="AN447" s="59">
        <f aca="true" t="shared" si="546" ref="AN447:AN454">G447</f>
        <v>141</v>
      </c>
      <c r="AO447" s="11">
        <f aca="true" t="shared" si="547" ref="AO447:AO454">SUM(H447:I447)</f>
        <v>0</v>
      </c>
      <c r="AP447" s="11">
        <f aca="true" t="shared" si="548" ref="AP447:AP454">SUM(J447:K447)</f>
        <v>0</v>
      </c>
      <c r="AQ447" s="11">
        <f aca="true" t="shared" si="549" ref="AQ447:AQ454">SUM(L447:M447)</f>
        <v>16</v>
      </c>
      <c r="AR447" s="11">
        <f aca="true" t="shared" si="550" ref="AR447:AR454">SUM(N447:O447)</f>
        <v>16</v>
      </c>
      <c r="AS447" s="11">
        <f aca="true" t="shared" si="551" ref="AS447:AS454">SUM(P447:Q447)</f>
        <v>14</v>
      </c>
      <c r="AT447" s="11">
        <f aca="true" t="shared" si="552" ref="AT447:AT454">SUM(R447:S447)</f>
        <v>18</v>
      </c>
      <c r="AU447" s="10">
        <f aca="true" t="shared" si="553" ref="AU447:AU454">SUM(T447:U447)</f>
        <v>17</v>
      </c>
    </row>
    <row r="448" spans="2:47" s="17" customFormat="1" ht="12.75">
      <c r="B448" s="53"/>
      <c r="C448" s="43"/>
      <c r="D448" s="43"/>
      <c r="E448" s="43"/>
      <c r="F448" s="43"/>
      <c r="G448" s="13" t="s">
        <v>49</v>
      </c>
      <c r="H448" s="3"/>
      <c r="I448" s="4"/>
      <c r="J448" s="3"/>
      <c r="K448" s="4"/>
      <c r="L448" s="3"/>
      <c r="M448" s="4"/>
      <c r="N448" s="3"/>
      <c r="O448" s="4"/>
      <c r="P448" s="3"/>
      <c r="Q448" s="4"/>
      <c r="R448" s="3"/>
      <c r="S448" s="4"/>
      <c r="T448" s="3"/>
      <c r="U448" s="5"/>
      <c r="V448" s="28">
        <f aca="true" t="shared" si="554" ref="V448:V454">SUM(H448:U448)</f>
        <v>0</v>
      </c>
      <c r="W448" s="11"/>
      <c r="X448" s="10"/>
      <c r="Y448" s="59">
        <f aca="true" t="shared" si="555" ref="Y448:Y455">G447</f>
        <v>141</v>
      </c>
      <c r="Z448" s="11">
        <f>SUM(H447,J447,L447,N447,P447,R447,T447)+SUM(H456,J456,L456,N456,P456,R456,T456)+SUM(H465,J465,L465,N465,P465,R465,T465)</f>
        <v>121</v>
      </c>
      <c r="AA448" s="11">
        <f>I447+I456+I465</f>
        <v>0</v>
      </c>
      <c r="AB448" s="11">
        <f aca="true" t="shared" si="556" ref="AB448:AB455">K447+K456+K465</f>
        <v>0</v>
      </c>
      <c r="AC448" s="11">
        <f aca="true" t="shared" si="557" ref="AC448:AC455">M447+M456+M465</f>
        <v>24</v>
      </c>
      <c r="AD448" s="11">
        <f>O447+O456+O465</f>
        <v>25</v>
      </c>
      <c r="AE448" s="11">
        <f>Q447+Q456+Q465</f>
        <v>21</v>
      </c>
      <c r="AF448" s="11">
        <f>S447+S456+S465</f>
        <v>27</v>
      </c>
      <c r="AG448" s="32">
        <f>U447+U456+U465</f>
        <v>27</v>
      </c>
      <c r="AH448" s="28">
        <f>SUM(Z448:AG448)</f>
        <v>245</v>
      </c>
      <c r="AI448" s="23"/>
      <c r="AJ448" s="17">
        <v>1</v>
      </c>
      <c r="AK448" s="61">
        <v>191</v>
      </c>
      <c r="AL448" s="5">
        <v>314</v>
      </c>
      <c r="AN448" s="59" t="str">
        <f t="shared" si="546"/>
        <v>---</v>
      </c>
      <c r="AO448" s="11">
        <f t="shared" si="547"/>
        <v>0</v>
      </c>
      <c r="AP448" s="11">
        <f t="shared" si="548"/>
        <v>0</v>
      </c>
      <c r="AQ448" s="11">
        <f t="shared" si="549"/>
        <v>0</v>
      </c>
      <c r="AR448" s="11">
        <f t="shared" si="550"/>
        <v>0</v>
      </c>
      <c r="AS448" s="11">
        <f t="shared" si="551"/>
        <v>0</v>
      </c>
      <c r="AT448" s="11">
        <f t="shared" si="552"/>
        <v>0</v>
      </c>
      <c r="AU448" s="10">
        <f t="shared" si="553"/>
        <v>0</v>
      </c>
    </row>
    <row r="449" spans="2:47" s="17" customFormat="1" ht="12.75">
      <c r="B449" s="53"/>
      <c r="C449" s="43"/>
      <c r="D449" s="43"/>
      <c r="E449" s="43"/>
      <c r="F449" s="43"/>
      <c r="G449" s="13" t="s">
        <v>49</v>
      </c>
      <c r="H449" s="3"/>
      <c r="I449" s="4"/>
      <c r="J449" s="3"/>
      <c r="K449" s="4"/>
      <c r="L449" s="3"/>
      <c r="M449" s="4"/>
      <c r="N449" s="3"/>
      <c r="O449" s="4"/>
      <c r="P449" s="3"/>
      <c r="Q449" s="4"/>
      <c r="R449" s="3"/>
      <c r="S449" s="4"/>
      <c r="T449" s="3"/>
      <c r="U449" s="5"/>
      <c r="V449" s="28">
        <f t="shared" si="554"/>
        <v>0</v>
      </c>
      <c r="W449" s="11"/>
      <c r="X449" s="10"/>
      <c r="Y449" s="59" t="str">
        <f t="shared" si="555"/>
        <v>---</v>
      </c>
      <c r="Z449" s="11">
        <f aca="true" t="shared" si="558" ref="Z449:Z455">SUM(H448,J448,L448,N448,P448,R448,T448)+SUM(H457,J457,L457,N457,P457,R457,T457)+SUM(H466,J466,L466,N466,P466,R466,T466)</f>
        <v>0</v>
      </c>
      <c r="AA449" s="11">
        <f aca="true" t="shared" si="559" ref="AA449:AA455">I448+I457+I466</f>
        <v>0</v>
      </c>
      <c r="AB449" s="11">
        <f t="shared" si="556"/>
        <v>0</v>
      </c>
      <c r="AC449" s="11">
        <f t="shared" si="557"/>
        <v>0</v>
      </c>
      <c r="AD449" s="11">
        <f aca="true" t="shared" si="560" ref="AD449:AD455">O448+O457+O466</f>
        <v>0</v>
      </c>
      <c r="AE449" s="11">
        <f aca="true" t="shared" si="561" ref="AE449:AE455">Q448+Q457+Q466</f>
        <v>0</v>
      </c>
      <c r="AF449" s="11">
        <f aca="true" t="shared" si="562" ref="AF449:AF455">S448+S457+S466</f>
        <v>0</v>
      </c>
      <c r="AG449" s="32">
        <f aca="true" t="shared" si="563" ref="AG449:AG455">U448+U457+U466</f>
        <v>0</v>
      </c>
      <c r="AH449" s="28">
        <f aca="true" t="shared" si="564" ref="AH449:AH455">SUM(Z449:AG449)</f>
        <v>0</v>
      </c>
      <c r="AI449" s="23"/>
      <c r="AJ449" s="17">
        <v>2</v>
      </c>
      <c r="AK449" s="61">
        <v>176</v>
      </c>
      <c r="AL449" s="5">
        <v>310</v>
      </c>
      <c r="AN449" s="59" t="str">
        <f t="shared" si="546"/>
        <v>---</v>
      </c>
      <c r="AO449" s="11">
        <f t="shared" si="547"/>
        <v>0</v>
      </c>
      <c r="AP449" s="11">
        <f t="shared" si="548"/>
        <v>0</v>
      </c>
      <c r="AQ449" s="11">
        <f t="shared" si="549"/>
        <v>0</v>
      </c>
      <c r="AR449" s="11">
        <f t="shared" si="550"/>
        <v>0</v>
      </c>
      <c r="AS449" s="11">
        <f t="shared" si="551"/>
        <v>0</v>
      </c>
      <c r="AT449" s="11">
        <f t="shared" si="552"/>
        <v>0</v>
      </c>
      <c r="AU449" s="10">
        <f t="shared" si="553"/>
        <v>0</v>
      </c>
    </row>
    <row r="450" spans="2:47" s="17" customFormat="1" ht="12.75">
      <c r="B450" s="53"/>
      <c r="C450" s="43"/>
      <c r="D450" s="43"/>
      <c r="E450" s="43"/>
      <c r="F450" s="43"/>
      <c r="G450" s="13" t="s">
        <v>49</v>
      </c>
      <c r="H450" s="3"/>
      <c r="I450" s="4"/>
      <c r="J450" s="3"/>
      <c r="K450" s="4"/>
      <c r="L450" s="3"/>
      <c r="M450" s="4"/>
      <c r="N450" s="3"/>
      <c r="O450" s="4"/>
      <c r="P450" s="3"/>
      <c r="Q450" s="4"/>
      <c r="R450" s="3"/>
      <c r="S450" s="4"/>
      <c r="T450" s="3"/>
      <c r="U450" s="5"/>
      <c r="V450" s="28">
        <f t="shared" si="554"/>
        <v>0</v>
      </c>
      <c r="W450" s="11"/>
      <c r="X450" s="10"/>
      <c r="Y450" s="59" t="str">
        <f t="shared" si="555"/>
        <v>---</v>
      </c>
      <c r="Z450" s="11">
        <f t="shared" si="558"/>
        <v>0</v>
      </c>
      <c r="AA450" s="11">
        <f t="shared" si="559"/>
        <v>0</v>
      </c>
      <c r="AB450" s="11">
        <f t="shared" si="556"/>
        <v>0</v>
      </c>
      <c r="AC450" s="11">
        <f t="shared" si="557"/>
        <v>0</v>
      </c>
      <c r="AD450" s="11">
        <f t="shared" si="560"/>
        <v>0</v>
      </c>
      <c r="AE450" s="11">
        <f t="shared" si="561"/>
        <v>0</v>
      </c>
      <c r="AF450" s="11">
        <f t="shared" si="562"/>
        <v>0</v>
      </c>
      <c r="AG450" s="32">
        <f t="shared" si="563"/>
        <v>0</v>
      </c>
      <c r="AH450" s="28">
        <f t="shared" si="564"/>
        <v>0</v>
      </c>
      <c r="AI450" s="23"/>
      <c r="AJ450" s="17">
        <v>3</v>
      </c>
      <c r="AK450" s="61">
        <v>233</v>
      </c>
      <c r="AL450" s="5">
        <v>309</v>
      </c>
      <c r="AN450" s="59" t="str">
        <f t="shared" si="546"/>
        <v>---</v>
      </c>
      <c r="AO450" s="11">
        <f t="shared" si="547"/>
        <v>0</v>
      </c>
      <c r="AP450" s="11">
        <f t="shared" si="548"/>
        <v>0</v>
      </c>
      <c r="AQ450" s="11">
        <f t="shared" si="549"/>
        <v>0</v>
      </c>
      <c r="AR450" s="11">
        <f t="shared" si="550"/>
        <v>0</v>
      </c>
      <c r="AS450" s="11">
        <f t="shared" si="551"/>
        <v>0</v>
      </c>
      <c r="AT450" s="11">
        <f t="shared" si="552"/>
        <v>0</v>
      </c>
      <c r="AU450" s="10">
        <f t="shared" si="553"/>
        <v>0</v>
      </c>
    </row>
    <row r="451" spans="2:47" s="17" customFormat="1" ht="12.75">
      <c r="B451" s="53"/>
      <c r="C451" s="43"/>
      <c r="D451" s="43"/>
      <c r="E451" s="43"/>
      <c r="F451" s="43"/>
      <c r="G451" s="13" t="s">
        <v>49</v>
      </c>
      <c r="H451" s="3"/>
      <c r="I451" s="4"/>
      <c r="J451" s="3"/>
      <c r="K451" s="4"/>
      <c r="L451" s="3"/>
      <c r="M451" s="4"/>
      <c r="N451" s="3"/>
      <c r="O451" s="4"/>
      <c r="P451" s="3"/>
      <c r="Q451" s="4"/>
      <c r="R451" s="3"/>
      <c r="S451" s="4"/>
      <c r="T451" s="3"/>
      <c r="U451" s="5"/>
      <c r="V451" s="28">
        <f t="shared" si="554"/>
        <v>0</v>
      </c>
      <c r="W451" s="11"/>
      <c r="X451" s="10"/>
      <c r="Y451" s="59" t="str">
        <f t="shared" si="555"/>
        <v>---</v>
      </c>
      <c r="Z451" s="11">
        <f t="shared" si="558"/>
        <v>0</v>
      </c>
      <c r="AA451" s="11">
        <f t="shared" si="559"/>
        <v>0</v>
      </c>
      <c r="AB451" s="11">
        <f t="shared" si="556"/>
        <v>0</v>
      </c>
      <c r="AC451" s="11">
        <f t="shared" si="557"/>
        <v>0</v>
      </c>
      <c r="AD451" s="11">
        <f t="shared" si="560"/>
        <v>0</v>
      </c>
      <c r="AE451" s="11">
        <f t="shared" si="561"/>
        <v>0</v>
      </c>
      <c r="AF451" s="11">
        <f t="shared" si="562"/>
        <v>0</v>
      </c>
      <c r="AG451" s="32">
        <f t="shared" si="563"/>
        <v>0</v>
      </c>
      <c r="AH451" s="28">
        <f t="shared" si="564"/>
        <v>0</v>
      </c>
      <c r="AI451" s="23"/>
      <c r="AJ451" s="17">
        <v>4</v>
      </c>
      <c r="AK451" s="61" t="s">
        <v>49</v>
      </c>
      <c r="AL451" s="5">
        <v>0</v>
      </c>
      <c r="AN451" s="59" t="str">
        <f t="shared" si="546"/>
        <v>---</v>
      </c>
      <c r="AO451" s="11">
        <f t="shared" si="547"/>
        <v>0</v>
      </c>
      <c r="AP451" s="11">
        <f t="shared" si="548"/>
        <v>0</v>
      </c>
      <c r="AQ451" s="11">
        <f t="shared" si="549"/>
        <v>0</v>
      </c>
      <c r="AR451" s="11">
        <f t="shared" si="550"/>
        <v>0</v>
      </c>
      <c r="AS451" s="11">
        <f t="shared" si="551"/>
        <v>0</v>
      </c>
      <c r="AT451" s="11">
        <f t="shared" si="552"/>
        <v>0</v>
      </c>
      <c r="AU451" s="10">
        <f t="shared" si="553"/>
        <v>0</v>
      </c>
    </row>
    <row r="452" spans="2:47" s="17" customFormat="1" ht="12.75">
      <c r="B452" s="53"/>
      <c r="C452" s="54"/>
      <c r="D452" s="54"/>
      <c r="E452" s="54"/>
      <c r="F452" s="54"/>
      <c r="G452" s="13" t="s">
        <v>49</v>
      </c>
      <c r="H452" s="12"/>
      <c r="I452" s="4"/>
      <c r="J452" s="12"/>
      <c r="K452" s="4"/>
      <c r="L452" s="12"/>
      <c r="M452" s="4"/>
      <c r="N452" s="12"/>
      <c r="O452" s="4"/>
      <c r="P452" s="12"/>
      <c r="Q452" s="4"/>
      <c r="R452" s="12"/>
      <c r="S452" s="4"/>
      <c r="T452" s="12"/>
      <c r="U452" s="5"/>
      <c r="V452" s="28">
        <f t="shared" si="554"/>
        <v>0</v>
      </c>
      <c r="W452" s="9"/>
      <c r="X452" s="10"/>
      <c r="Y452" s="59" t="str">
        <f t="shared" si="555"/>
        <v>---</v>
      </c>
      <c r="Z452" s="11">
        <f t="shared" si="558"/>
        <v>0</v>
      </c>
      <c r="AA452" s="11">
        <f t="shared" si="559"/>
        <v>0</v>
      </c>
      <c r="AB452" s="11">
        <f t="shared" si="556"/>
        <v>0</v>
      </c>
      <c r="AC452" s="11">
        <f t="shared" si="557"/>
        <v>0</v>
      </c>
      <c r="AD452" s="11">
        <f t="shared" si="560"/>
        <v>0</v>
      </c>
      <c r="AE452" s="11">
        <f t="shared" si="561"/>
        <v>0</v>
      </c>
      <c r="AF452" s="11">
        <f t="shared" si="562"/>
        <v>0</v>
      </c>
      <c r="AG452" s="32">
        <f t="shared" si="563"/>
        <v>0</v>
      </c>
      <c r="AH452" s="28">
        <f t="shared" si="564"/>
        <v>0</v>
      </c>
      <c r="AI452" s="23"/>
      <c r="AJ452" s="17">
        <v>5</v>
      </c>
      <c r="AK452" s="61" t="s">
        <v>49</v>
      </c>
      <c r="AL452" s="5">
        <v>0</v>
      </c>
      <c r="AN452" s="59" t="str">
        <f t="shared" si="546"/>
        <v>---</v>
      </c>
      <c r="AO452" s="11">
        <f t="shared" si="547"/>
        <v>0</v>
      </c>
      <c r="AP452" s="11">
        <f t="shared" si="548"/>
        <v>0</v>
      </c>
      <c r="AQ452" s="11">
        <f t="shared" si="549"/>
        <v>0</v>
      </c>
      <c r="AR452" s="11">
        <f t="shared" si="550"/>
        <v>0</v>
      </c>
      <c r="AS452" s="11">
        <f t="shared" si="551"/>
        <v>0</v>
      </c>
      <c r="AT452" s="11">
        <f t="shared" si="552"/>
        <v>0</v>
      </c>
      <c r="AU452" s="10">
        <f t="shared" si="553"/>
        <v>0</v>
      </c>
    </row>
    <row r="453" spans="2:47" s="17" customFormat="1" ht="12.75">
      <c r="B453" s="53"/>
      <c r="C453" s="54"/>
      <c r="D453" s="54"/>
      <c r="E453" s="54"/>
      <c r="F453" s="54"/>
      <c r="G453" s="13" t="s">
        <v>49</v>
      </c>
      <c r="H453" s="12"/>
      <c r="I453" s="4"/>
      <c r="J453" s="12"/>
      <c r="K453" s="4"/>
      <c r="L453" s="12"/>
      <c r="M453" s="4"/>
      <c r="N453" s="12"/>
      <c r="O453" s="4"/>
      <c r="P453" s="12"/>
      <c r="Q453" s="4"/>
      <c r="R453" s="12"/>
      <c r="S453" s="4"/>
      <c r="T453" s="12"/>
      <c r="U453" s="5"/>
      <c r="V453" s="28">
        <f t="shared" si="554"/>
        <v>0</v>
      </c>
      <c r="W453" s="9"/>
      <c r="X453" s="10"/>
      <c r="Y453" s="59" t="str">
        <f t="shared" si="555"/>
        <v>---</v>
      </c>
      <c r="Z453" s="11">
        <f t="shared" si="558"/>
        <v>0</v>
      </c>
      <c r="AA453" s="11">
        <f t="shared" si="559"/>
        <v>0</v>
      </c>
      <c r="AB453" s="11">
        <f t="shared" si="556"/>
        <v>0</v>
      </c>
      <c r="AC453" s="11">
        <f t="shared" si="557"/>
        <v>0</v>
      </c>
      <c r="AD453" s="11">
        <f t="shared" si="560"/>
        <v>0</v>
      </c>
      <c r="AE453" s="11">
        <f t="shared" si="561"/>
        <v>0</v>
      </c>
      <c r="AF453" s="11">
        <f t="shared" si="562"/>
        <v>0</v>
      </c>
      <c r="AG453" s="32">
        <f t="shared" si="563"/>
        <v>0</v>
      </c>
      <c r="AH453" s="28">
        <f t="shared" si="564"/>
        <v>0</v>
      </c>
      <c r="AI453" s="23"/>
      <c r="AJ453" s="17">
        <v>6</v>
      </c>
      <c r="AK453" s="61" t="s">
        <v>49</v>
      </c>
      <c r="AL453" s="5">
        <v>0</v>
      </c>
      <c r="AN453" s="59" t="str">
        <f t="shared" si="546"/>
        <v>---</v>
      </c>
      <c r="AO453" s="11">
        <f t="shared" si="547"/>
        <v>0</v>
      </c>
      <c r="AP453" s="11">
        <f t="shared" si="548"/>
        <v>0</v>
      </c>
      <c r="AQ453" s="11">
        <f t="shared" si="549"/>
        <v>0</v>
      </c>
      <c r="AR453" s="11">
        <f t="shared" si="550"/>
        <v>0</v>
      </c>
      <c r="AS453" s="11">
        <f t="shared" si="551"/>
        <v>0</v>
      </c>
      <c r="AT453" s="11">
        <f t="shared" si="552"/>
        <v>0</v>
      </c>
      <c r="AU453" s="10">
        <f t="shared" si="553"/>
        <v>0</v>
      </c>
    </row>
    <row r="454" spans="2:47" s="17" customFormat="1" ht="12.75">
      <c r="B454" s="53"/>
      <c r="C454" s="54"/>
      <c r="D454" s="54"/>
      <c r="E454" s="54"/>
      <c r="F454" s="54"/>
      <c r="G454" s="13" t="s">
        <v>49</v>
      </c>
      <c r="H454" s="12"/>
      <c r="I454" s="4"/>
      <c r="J454" s="12"/>
      <c r="K454" s="4"/>
      <c r="L454" s="12"/>
      <c r="M454" s="4"/>
      <c r="N454" s="12"/>
      <c r="O454" s="4"/>
      <c r="P454" s="12"/>
      <c r="Q454" s="4"/>
      <c r="R454" s="12"/>
      <c r="S454" s="4"/>
      <c r="T454" s="12"/>
      <c r="U454" s="5"/>
      <c r="V454" s="28">
        <f t="shared" si="554"/>
        <v>0</v>
      </c>
      <c r="W454" s="9"/>
      <c r="X454" s="10"/>
      <c r="Y454" s="59" t="str">
        <f t="shared" si="555"/>
        <v>---</v>
      </c>
      <c r="Z454" s="11">
        <f t="shared" si="558"/>
        <v>0</v>
      </c>
      <c r="AA454" s="11">
        <f t="shared" si="559"/>
        <v>0</v>
      </c>
      <c r="AB454" s="11">
        <f t="shared" si="556"/>
        <v>0</v>
      </c>
      <c r="AC454" s="11">
        <f t="shared" si="557"/>
        <v>0</v>
      </c>
      <c r="AD454" s="11">
        <f t="shared" si="560"/>
        <v>0</v>
      </c>
      <c r="AE454" s="11">
        <f t="shared" si="561"/>
        <v>0</v>
      </c>
      <c r="AF454" s="11">
        <f t="shared" si="562"/>
        <v>0</v>
      </c>
      <c r="AG454" s="32">
        <f t="shared" si="563"/>
        <v>0</v>
      </c>
      <c r="AH454" s="28">
        <f t="shared" si="564"/>
        <v>0</v>
      </c>
      <c r="AI454" s="23"/>
      <c r="AJ454" s="17">
        <v>7</v>
      </c>
      <c r="AK454" s="61" t="s">
        <v>49</v>
      </c>
      <c r="AL454" s="5">
        <v>0</v>
      </c>
      <c r="AN454" s="59" t="str">
        <f t="shared" si="546"/>
        <v>---</v>
      </c>
      <c r="AO454" s="11">
        <f t="shared" si="547"/>
        <v>0</v>
      </c>
      <c r="AP454" s="11">
        <f t="shared" si="548"/>
        <v>0</v>
      </c>
      <c r="AQ454" s="11">
        <f t="shared" si="549"/>
        <v>0</v>
      </c>
      <c r="AR454" s="11">
        <f t="shared" si="550"/>
        <v>0</v>
      </c>
      <c r="AS454" s="11">
        <f t="shared" si="551"/>
        <v>0</v>
      </c>
      <c r="AT454" s="11">
        <f t="shared" si="552"/>
        <v>0</v>
      </c>
      <c r="AU454" s="10">
        <f t="shared" si="553"/>
        <v>0</v>
      </c>
    </row>
    <row r="455" spans="2:47" s="17" customFormat="1" ht="13.5" thickBot="1">
      <c r="B455" s="55"/>
      <c r="C455" s="56"/>
      <c r="D455" s="56"/>
      <c r="E455" s="56"/>
      <c r="F455" s="56"/>
      <c r="G455" s="14"/>
      <c r="H455" s="6"/>
      <c r="I455" s="7"/>
      <c r="J455" s="6"/>
      <c r="K455" s="7"/>
      <c r="L455" s="6"/>
      <c r="M455" s="7"/>
      <c r="N455" s="6"/>
      <c r="O455" s="7"/>
      <c r="P455" s="6"/>
      <c r="Q455" s="7"/>
      <c r="R455" s="6"/>
      <c r="S455" s="7"/>
      <c r="T455" s="6"/>
      <c r="U455" s="8"/>
      <c r="V455" s="8"/>
      <c r="W455" s="9"/>
      <c r="X455" s="10"/>
      <c r="Y455" s="60" t="str">
        <f t="shared" si="555"/>
        <v>---</v>
      </c>
      <c r="Z455" s="11">
        <f t="shared" si="558"/>
        <v>0</v>
      </c>
      <c r="AA455" s="34">
        <f t="shared" si="559"/>
        <v>0</v>
      </c>
      <c r="AB455" s="34">
        <f t="shared" si="556"/>
        <v>0</v>
      </c>
      <c r="AC455" s="34">
        <f t="shared" si="557"/>
        <v>0</v>
      </c>
      <c r="AD455" s="34">
        <f t="shared" si="560"/>
        <v>0</v>
      </c>
      <c r="AE455" s="11">
        <f t="shared" si="561"/>
        <v>0</v>
      </c>
      <c r="AF455" s="11">
        <f t="shared" si="562"/>
        <v>0</v>
      </c>
      <c r="AG455" s="32">
        <f t="shared" si="563"/>
        <v>0</v>
      </c>
      <c r="AH455" s="36">
        <f t="shared" si="564"/>
        <v>0</v>
      </c>
      <c r="AI455" s="23"/>
      <c r="AJ455" s="24">
        <v>8</v>
      </c>
      <c r="AK455" s="62" t="s">
        <v>49</v>
      </c>
      <c r="AL455" s="58">
        <v>0</v>
      </c>
      <c r="AN455" s="71"/>
      <c r="AO455" s="68"/>
      <c r="AP455" s="68"/>
      <c r="AQ455" s="68"/>
      <c r="AR455" s="68"/>
      <c r="AS455" s="68"/>
      <c r="AT455" s="68"/>
      <c r="AU455" s="69"/>
    </row>
    <row r="456" spans="2:47" s="17" customFormat="1" ht="13.5" thickTop="1">
      <c r="B456" s="52">
        <f>B447</f>
        <v>214</v>
      </c>
      <c r="C456" s="43" t="str">
        <f>C447</f>
        <v>B</v>
      </c>
      <c r="D456" s="43" t="str">
        <f>D447</f>
        <v>Open Gold</v>
      </c>
      <c r="E456" s="43" t="str">
        <f>E447</f>
        <v>Smooth</v>
      </c>
      <c r="F456" s="2" t="s">
        <v>58</v>
      </c>
      <c r="G456" s="15">
        <f aca="true" t="shared" si="565" ref="G456:G463">G447</f>
        <v>141</v>
      </c>
      <c r="H456" s="3"/>
      <c r="I456" s="4"/>
      <c r="J456" s="3"/>
      <c r="K456" s="4"/>
      <c r="L456" s="3">
        <v>8</v>
      </c>
      <c r="M456" s="4">
        <v>8</v>
      </c>
      <c r="N456" s="3">
        <v>9</v>
      </c>
      <c r="O456" s="4">
        <v>9</v>
      </c>
      <c r="P456" s="3">
        <v>7</v>
      </c>
      <c r="Q456" s="4">
        <v>7</v>
      </c>
      <c r="R456" s="3">
        <v>9</v>
      </c>
      <c r="S456" s="4">
        <v>9</v>
      </c>
      <c r="T456" s="3">
        <v>8</v>
      </c>
      <c r="U456" s="5">
        <v>9</v>
      </c>
      <c r="V456" s="28">
        <f>SUM(H456:U456)</f>
        <v>83</v>
      </c>
      <c r="W456" s="11"/>
      <c r="X456" s="11"/>
      <c r="Y456" s="37"/>
      <c r="Z456" s="75"/>
      <c r="AA456" s="11"/>
      <c r="AB456" s="11"/>
      <c r="AC456" s="11"/>
      <c r="AD456" s="11"/>
      <c r="AE456" s="75"/>
      <c r="AF456" s="75"/>
      <c r="AG456" s="76"/>
      <c r="AH456" s="18"/>
      <c r="AN456" s="59">
        <f aca="true" t="shared" si="566" ref="AN456:AN463">G456</f>
        <v>141</v>
      </c>
      <c r="AO456" s="11">
        <f aca="true" t="shared" si="567" ref="AO456:AO463">SUM(H456:I456)</f>
        <v>0</v>
      </c>
      <c r="AP456" s="11">
        <f aca="true" t="shared" si="568" ref="AP456:AP463">SUM(J456:K456)</f>
        <v>0</v>
      </c>
      <c r="AQ456" s="11">
        <f aca="true" t="shared" si="569" ref="AQ456:AQ463">SUM(L456:M456)</f>
        <v>16</v>
      </c>
      <c r="AR456" s="11">
        <f aca="true" t="shared" si="570" ref="AR456:AR463">SUM(N456:O456)</f>
        <v>18</v>
      </c>
      <c r="AS456" s="11">
        <f aca="true" t="shared" si="571" ref="AS456:AS463">SUM(P456:Q456)</f>
        <v>14</v>
      </c>
      <c r="AT456" s="11">
        <f aca="true" t="shared" si="572" ref="AT456:AT463">SUM(R456:S456)</f>
        <v>18</v>
      </c>
      <c r="AU456" s="10">
        <f aca="true" t="shared" si="573" ref="AU456:AU463">SUM(T456:U456)</f>
        <v>17</v>
      </c>
    </row>
    <row r="457" spans="2:47" s="17" customFormat="1" ht="12.75">
      <c r="B457" s="53"/>
      <c r="C457" s="43"/>
      <c r="D457" s="43"/>
      <c r="E457" s="43"/>
      <c r="F457" s="43"/>
      <c r="G457" s="15" t="str">
        <f t="shared" si="565"/>
        <v>---</v>
      </c>
      <c r="H457" s="3"/>
      <c r="I457" s="4"/>
      <c r="J457" s="3"/>
      <c r="K457" s="4"/>
      <c r="L457" s="3"/>
      <c r="M457" s="4"/>
      <c r="N457" s="3"/>
      <c r="O457" s="4"/>
      <c r="P457" s="3"/>
      <c r="Q457" s="4"/>
      <c r="R457" s="3"/>
      <c r="S457" s="4"/>
      <c r="T457" s="3"/>
      <c r="U457" s="5"/>
      <c r="V457" s="28">
        <f aca="true" t="shared" si="574" ref="V457:V463">SUM(H457:U457)</f>
        <v>0</v>
      </c>
      <c r="W457" s="11"/>
      <c r="X457" s="11"/>
      <c r="Y457" s="38"/>
      <c r="Z457" s="39"/>
      <c r="AA457" s="39"/>
      <c r="AB457" s="39"/>
      <c r="AC457" s="39"/>
      <c r="AD457" s="39"/>
      <c r="AE457" s="39"/>
      <c r="AF457" s="39"/>
      <c r="AG457" s="39"/>
      <c r="AH457" s="39"/>
      <c r="AN457" s="59" t="str">
        <f t="shared" si="566"/>
        <v>---</v>
      </c>
      <c r="AO457" s="11">
        <f t="shared" si="567"/>
        <v>0</v>
      </c>
      <c r="AP457" s="11">
        <f t="shared" si="568"/>
        <v>0</v>
      </c>
      <c r="AQ457" s="11">
        <f t="shared" si="569"/>
        <v>0</v>
      </c>
      <c r="AR457" s="11">
        <f t="shared" si="570"/>
        <v>0</v>
      </c>
      <c r="AS457" s="11">
        <f t="shared" si="571"/>
        <v>0</v>
      </c>
      <c r="AT457" s="11">
        <f t="shared" si="572"/>
        <v>0</v>
      </c>
      <c r="AU457" s="10">
        <f t="shared" si="573"/>
        <v>0</v>
      </c>
    </row>
    <row r="458" spans="2:47" s="17" customFormat="1" ht="12.75">
      <c r="B458" s="53"/>
      <c r="C458" s="43"/>
      <c r="D458" s="43"/>
      <c r="E458" s="43"/>
      <c r="F458" s="43"/>
      <c r="G458" s="15" t="str">
        <f t="shared" si="565"/>
        <v>---</v>
      </c>
      <c r="H458" s="3"/>
      <c r="I458" s="4"/>
      <c r="J458" s="3"/>
      <c r="K458" s="4"/>
      <c r="L458" s="3"/>
      <c r="M458" s="4"/>
      <c r="N458" s="3"/>
      <c r="O458" s="4"/>
      <c r="P458" s="3"/>
      <c r="Q458" s="4"/>
      <c r="R458" s="3"/>
      <c r="S458" s="4"/>
      <c r="T458" s="3"/>
      <c r="U458" s="5"/>
      <c r="V458" s="28">
        <f t="shared" si="574"/>
        <v>0</v>
      </c>
      <c r="W458" s="11"/>
      <c r="X458" s="11"/>
      <c r="Y458" s="37"/>
      <c r="Z458" s="11"/>
      <c r="AA458" s="11"/>
      <c r="AB458" s="11"/>
      <c r="AC458" s="11"/>
      <c r="AD458" s="11"/>
      <c r="AE458" s="11"/>
      <c r="AF458" s="11"/>
      <c r="AG458" s="21"/>
      <c r="AH458" s="18"/>
      <c r="AN458" s="59" t="str">
        <f t="shared" si="566"/>
        <v>---</v>
      </c>
      <c r="AO458" s="11">
        <f t="shared" si="567"/>
        <v>0</v>
      </c>
      <c r="AP458" s="11">
        <f t="shared" si="568"/>
        <v>0</v>
      </c>
      <c r="AQ458" s="11">
        <f t="shared" si="569"/>
        <v>0</v>
      </c>
      <c r="AR458" s="11">
        <f t="shared" si="570"/>
        <v>0</v>
      </c>
      <c r="AS458" s="11">
        <f t="shared" si="571"/>
        <v>0</v>
      </c>
      <c r="AT458" s="11">
        <f t="shared" si="572"/>
        <v>0</v>
      </c>
      <c r="AU458" s="10">
        <f t="shared" si="573"/>
        <v>0</v>
      </c>
    </row>
    <row r="459" spans="2:47" s="17" customFormat="1" ht="12.75">
      <c r="B459" s="53"/>
      <c r="C459" s="43"/>
      <c r="D459" s="43"/>
      <c r="E459" s="43"/>
      <c r="F459" s="43"/>
      <c r="G459" s="15" t="str">
        <f t="shared" si="565"/>
        <v>---</v>
      </c>
      <c r="H459" s="3"/>
      <c r="I459" s="4"/>
      <c r="J459" s="3"/>
      <c r="K459" s="4"/>
      <c r="L459" s="3"/>
      <c r="M459" s="4"/>
      <c r="N459" s="3"/>
      <c r="O459" s="4"/>
      <c r="P459" s="3"/>
      <c r="Q459" s="4"/>
      <c r="R459" s="3"/>
      <c r="S459" s="4"/>
      <c r="T459" s="3"/>
      <c r="U459" s="5"/>
      <c r="V459" s="28">
        <f t="shared" si="574"/>
        <v>0</v>
      </c>
      <c r="W459" s="11"/>
      <c r="X459" s="11"/>
      <c r="Y459" s="37"/>
      <c r="Z459" s="11"/>
      <c r="AA459" s="11"/>
      <c r="AB459" s="11"/>
      <c r="AC459" s="11"/>
      <c r="AD459" s="11"/>
      <c r="AE459" s="11"/>
      <c r="AF459" s="11"/>
      <c r="AG459" s="21"/>
      <c r="AH459" s="18"/>
      <c r="AN459" s="59" t="str">
        <f t="shared" si="566"/>
        <v>---</v>
      </c>
      <c r="AO459" s="11">
        <f t="shared" si="567"/>
        <v>0</v>
      </c>
      <c r="AP459" s="11">
        <f t="shared" si="568"/>
        <v>0</v>
      </c>
      <c r="AQ459" s="11">
        <f t="shared" si="569"/>
        <v>0</v>
      </c>
      <c r="AR459" s="11">
        <f t="shared" si="570"/>
        <v>0</v>
      </c>
      <c r="AS459" s="11">
        <f t="shared" si="571"/>
        <v>0</v>
      </c>
      <c r="AT459" s="11">
        <f t="shared" si="572"/>
        <v>0</v>
      </c>
      <c r="AU459" s="10">
        <f t="shared" si="573"/>
        <v>0</v>
      </c>
    </row>
    <row r="460" spans="2:47" s="17" customFormat="1" ht="12.75">
      <c r="B460" s="53"/>
      <c r="C460" s="43"/>
      <c r="D460" s="43"/>
      <c r="E460" s="43"/>
      <c r="F460" s="43"/>
      <c r="G460" s="15" t="str">
        <f t="shared" si="565"/>
        <v>---</v>
      </c>
      <c r="H460" s="3"/>
      <c r="I460" s="4"/>
      <c r="J460" s="3"/>
      <c r="K460" s="4"/>
      <c r="L460" s="3"/>
      <c r="M460" s="4"/>
      <c r="N460" s="3"/>
      <c r="O460" s="4"/>
      <c r="P460" s="3"/>
      <c r="Q460" s="4"/>
      <c r="R460" s="3"/>
      <c r="S460" s="4"/>
      <c r="T460" s="3"/>
      <c r="U460" s="5"/>
      <c r="V460" s="28">
        <f t="shared" si="574"/>
        <v>0</v>
      </c>
      <c r="W460" s="11"/>
      <c r="X460" s="11"/>
      <c r="Y460" s="37"/>
      <c r="Z460" s="11"/>
      <c r="AA460" s="11"/>
      <c r="AB460" s="11"/>
      <c r="AC460" s="11"/>
      <c r="AD460" s="11"/>
      <c r="AE460" s="11"/>
      <c r="AF460" s="11"/>
      <c r="AG460" s="21"/>
      <c r="AH460" s="18"/>
      <c r="AN460" s="59" t="str">
        <f t="shared" si="566"/>
        <v>---</v>
      </c>
      <c r="AO460" s="11">
        <f t="shared" si="567"/>
        <v>0</v>
      </c>
      <c r="AP460" s="11">
        <f t="shared" si="568"/>
        <v>0</v>
      </c>
      <c r="AQ460" s="11">
        <f t="shared" si="569"/>
        <v>0</v>
      </c>
      <c r="AR460" s="11">
        <f t="shared" si="570"/>
        <v>0</v>
      </c>
      <c r="AS460" s="11">
        <f t="shared" si="571"/>
        <v>0</v>
      </c>
      <c r="AT460" s="11">
        <f t="shared" si="572"/>
        <v>0</v>
      </c>
      <c r="AU460" s="10">
        <f t="shared" si="573"/>
        <v>0</v>
      </c>
    </row>
    <row r="461" spans="2:47" s="17" customFormat="1" ht="12.75">
      <c r="B461" s="53"/>
      <c r="C461" s="54"/>
      <c r="D461" s="54"/>
      <c r="E461" s="54"/>
      <c r="F461" s="54"/>
      <c r="G461" s="15" t="str">
        <f t="shared" si="565"/>
        <v>---</v>
      </c>
      <c r="H461" s="12"/>
      <c r="I461" s="4"/>
      <c r="J461" s="12"/>
      <c r="K461" s="4"/>
      <c r="L461" s="12"/>
      <c r="M461" s="4"/>
      <c r="N461" s="12"/>
      <c r="O461" s="4"/>
      <c r="P461" s="12"/>
      <c r="Q461" s="4"/>
      <c r="R461" s="12"/>
      <c r="S461" s="4"/>
      <c r="T461" s="12"/>
      <c r="U461" s="5"/>
      <c r="V461" s="28">
        <f t="shared" si="574"/>
        <v>0</v>
      </c>
      <c r="W461" s="9"/>
      <c r="X461" s="11"/>
      <c r="Y461" s="37"/>
      <c r="Z461" s="11"/>
      <c r="AA461" s="11"/>
      <c r="AB461" s="11"/>
      <c r="AC461" s="11"/>
      <c r="AD461" s="11"/>
      <c r="AE461" s="11"/>
      <c r="AF461" s="11"/>
      <c r="AG461" s="21"/>
      <c r="AH461" s="18"/>
      <c r="AN461" s="59" t="str">
        <f t="shared" si="566"/>
        <v>---</v>
      </c>
      <c r="AO461" s="11">
        <f t="shared" si="567"/>
        <v>0</v>
      </c>
      <c r="AP461" s="11">
        <f t="shared" si="568"/>
        <v>0</v>
      </c>
      <c r="AQ461" s="11">
        <f t="shared" si="569"/>
        <v>0</v>
      </c>
      <c r="AR461" s="11">
        <f t="shared" si="570"/>
        <v>0</v>
      </c>
      <c r="AS461" s="11">
        <f t="shared" si="571"/>
        <v>0</v>
      </c>
      <c r="AT461" s="11">
        <f t="shared" si="572"/>
        <v>0</v>
      </c>
      <c r="AU461" s="10">
        <f t="shared" si="573"/>
        <v>0</v>
      </c>
    </row>
    <row r="462" spans="2:47" s="17" customFormat="1" ht="12.75">
      <c r="B462" s="53"/>
      <c r="C462" s="54"/>
      <c r="D462" s="54"/>
      <c r="E462" s="54"/>
      <c r="F462" s="54"/>
      <c r="G462" s="15" t="str">
        <f t="shared" si="565"/>
        <v>---</v>
      </c>
      <c r="H462" s="12"/>
      <c r="I462" s="4"/>
      <c r="J462" s="12"/>
      <c r="K462" s="4"/>
      <c r="L462" s="12"/>
      <c r="M462" s="4"/>
      <c r="N462" s="12"/>
      <c r="O462" s="4"/>
      <c r="P462" s="12"/>
      <c r="Q462" s="4"/>
      <c r="R462" s="12"/>
      <c r="S462" s="4"/>
      <c r="T462" s="12"/>
      <c r="U462" s="5"/>
      <c r="V462" s="28">
        <f t="shared" si="574"/>
        <v>0</v>
      </c>
      <c r="W462" s="11"/>
      <c r="X462" s="11"/>
      <c r="Y462" s="37"/>
      <c r="Z462" s="11"/>
      <c r="AA462" s="11"/>
      <c r="AB462" s="11"/>
      <c r="AC462" s="11"/>
      <c r="AD462" s="11"/>
      <c r="AE462" s="11"/>
      <c r="AF462" s="11"/>
      <c r="AG462" s="21"/>
      <c r="AH462" s="18"/>
      <c r="AN462" s="59" t="str">
        <f t="shared" si="566"/>
        <v>---</v>
      </c>
      <c r="AO462" s="11">
        <f t="shared" si="567"/>
        <v>0</v>
      </c>
      <c r="AP462" s="11">
        <f t="shared" si="568"/>
        <v>0</v>
      </c>
      <c r="AQ462" s="11">
        <f t="shared" si="569"/>
        <v>0</v>
      </c>
      <c r="AR462" s="11">
        <f t="shared" si="570"/>
        <v>0</v>
      </c>
      <c r="AS462" s="11">
        <f t="shared" si="571"/>
        <v>0</v>
      </c>
      <c r="AT462" s="11">
        <f t="shared" si="572"/>
        <v>0</v>
      </c>
      <c r="AU462" s="10">
        <f t="shared" si="573"/>
        <v>0</v>
      </c>
    </row>
    <row r="463" spans="2:47" s="17" customFormat="1" ht="12.75">
      <c r="B463" s="53"/>
      <c r="C463" s="54"/>
      <c r="D463" s="54"/>
      <c r="E463" s="54"/>
      <c r="F463" s="54"/>
      <c r="G463" s="15" t="str">
        <f t="shared" si="565"/>
        <v>---</v>
      </c>
      <c r="H463" s="12"/>
      <c r="I463" s="4"/>
      <c r="J463" s="12"/>
      <c r="K463" s="4"/>
      <c r="L463" s="12"/>
      <c r="M463" s="4"/>
      <c r="N463" s="12"/>
      <c r="O463" s="4"/>
      <c r="P463" s="12"/>
      <c r="Q463" s="4"/>
      <c r="R463" s="12"/>
      <c r="S463" s="4"/>
      <c r="T463" s="12"/>
      <c r="U463" s="5"/>
      <c r="V463" s="28">
        <f t="shared" si="574"/>
        <v>0</v>
      </c>
      <c r="W463" s="11"/>
      <c r="X463" s="11"/>
      <c r="Y463" s="37"/>
      <c r="Z463" s="11"/>
      <c r="AA463" s="11"/>
      <c r="AB463" s="11"/>
      <c r="AC463" s="11"/>
      <c r="AD463" s="11"/>
      <c r="AE463" s="11"/>
      <c r="AF463" s="11"/>
      <c r="AG463" s="21"/>
      <c r="AH463" s="18"/>
      <c r="AN463" s="59" t="str">
        <f t="shared" si="566"/>
        <v>---</v>
      </c>
      <c r="AO463" s="11">
        <f t="shared" si="567"/>
        <v>0</v>
      </c>
      <c r="AP463" s="11">
        <f t="shared" si="568"/>
        <v>0</v>
      </c>
      <c r="AQ463" s="11">
        <f t="shared" si="569"/>
        <v>0</v>
      </c>
      <c r="AR463" s="11">
        <f t="shared" si="570"/>
        <v>0</v>
      </c>
      <c r="AS463" s="11">
        <f t="shared" si="571"/>
        <v>0</v>
      </c>
      <c r="AT463" s="11">
        <f t="shared" si="572"/>
        <v>0</v>
      </c>
      <c r="AU463" s="10">
        <f t="shared" si="573"/>
        <v>0</v>
      </c>
    </row>
    <row r="464" spans="2:47" s="17" customFormat="1" ht="13.5" thickBot="1">
      <c r="B464" s="55"/>
      <c r="C464" s="56"/>
      <c r="D464" s="56"/>
      <c r="E464" s="56"/>
      <c r="F464" s="56"/>
      <c r="G464" s="14"/>
      <c r="H464" s="6"/>
      <c r="I464" s="7"/>
      <c r="J464" s="6"/>
      <c r="K464" s="7"/>
      <c r="L464" s="6"/>
      <c r="M464" s="7"/>
      <c r="N464" s="6"/>
      <c r="O464" s="7"/>
      <c r="P464" s="6"/>
      <c r="Q464" s="7"/>
      <c r="R464" s="6"/>
      <c r="S464" s="7"/>
      <c r="T464" s="6"/>
      <c r="U464" s="8"/>
      <c r="V464" s="8"/>
      <c r="W464" s="11"/>
      <c r="X464" s="11"/>
      <c r="Y464" s="37"/>
      <c r="Z464" s="21"/>
      <c r="AA464" s="21"/>
      <c r="AB464" s="21"/>
      <c r="AC464" s="21"/>
      <c r="AD464" s="21"/>
      <c r="AE464" s="21"/>
      <c r="AF464" s="21"/>
      <c r="AG464" s="21"/>
      <c r="AH464" s="18"/>
      <c r="AN464" s="71"/>
      <c r="AO464" s="68"/>
      <c r="AP464" s="68"/>
      <c r="AQ464" s="68"/>
      <c r="AR464" s="68"/>
      <c r="AS464" s="68"/>
      <c r="AT464" s="68"/>
      <c r="AU464" s="69"/>
    </row>
    <row r="465" spans="2:47" s="17" customFormat="1" ht="13.5" thickTop="1">
      <c r="B465" s="52">
        <f>B447</f>
        <v>214</v>
      </c>
      <c r="C465" s="43" t="str">
        <f>C447</f>
        <v>B</v>
      </c>
      <c r="D465" s="43" t="str">
        <f>D447</f>
        <v>Open Gold</v>
      </c>
      <c r="E465" s="43" t="str">
        <f>E447</f>
        <v>Smooth</v>
      </c>
      <c r="F465" s="2" t="s">
        <v>43</v>
      </c>
      <c r="G465" s="15">
        <f aca="true" t="shared" si="575" ref="G465:G472">G447</f>
        <v>141</v>
      </c>
      <c r="H465" s="3"/>
      <c r="I465" s="4"/>
      <c r="J465" s="3"/>
      <c r="K465" s="4"/>
      <c r="L465" s="3">
        <v>8</v>
      </c>
      <c r="M465" s="4">
        <v>8</v>
      </c>
      <c r="N465" s="3">
        <v>8</v>
      </c>
      <c r="O465" s="4">
        <v>8</v>
      </c>
      <c r="P465" s="3">
        <v>7</v>
      </c>
      <c r="Q465" s="4">
        <v>7</v>
      </c>
      <c r="R465" s="3">
        <v>9</v>
      </c>
      <c r="S465" s="4">
        <v>9</v>
      </c>
      <c r="T465" s="3">
        <v>8</v>
      </c>
      <c r="U465" s="5">
        <v>9</v>
      </c>
      <c r="V465" s="28">
        <f>SUM(H465:U465)</f>
        <v>81</v>
      </c>
      <c r="W465" s="9"/>
      <c r="X465" s="11"/>
      <c r="Y465" s="37"/>
      <c r="Z465" s="11"/>
      <c r="AA465" s="11"/>
      <c r="AB465" s="11"/>
      <c r="AC465" s="11"/>
      <c r="AD465" s="11"/>
      <c r="AE465" s="11"/>
      <c r="AF465" s="11"/>
      <c r="AG465" s="21"/>
      <c r="AH465" s="18"/>
      <c r="AN465" s="59">
        <f aca="true" t="shared" si="576" ref="AN465:AN472">G465</f>
        <v>141</v>
      </c>
      <c r="AO465" s="11">
        <f aca="true" t="shared" si="577" ref="AO465:AO472">SUM(H465:I465)</f>
        <v>0</v>
      </c>
      <c r="AP465" s="11">
        <f aca="true" t="shared" si="578" ref="AP465:AP472">SUM(J465:K465)</f>
        <v>0</v>
      </c>
      <c r="AQ465" s="11">
        <f aca="true" t="shared" si="579" ref="AQ465:AQ472">SUM(L465:M465)</f>
        <v>16</v>
      </c>
      <c r="AR465" s="11">
        <f aca="true" t="shared" si="580" ref="AR465:AR472">SUM(N465:O465)</f>
        <v>16</v>
      </c>
      <c r="AS465" s="11">
        <f aca="true" t="shared" si="581" ref="AS465:AS472">SUM(P465:Q465)</f>
        <v>14</v>
      </c>
      <c r="AT465" s="11">
        <f aca="true" t="shared" si="582" ref="AT465:AT472">SUM(R465:S465)</f>
        <v>18</v>
      </c>
      <c r="AU465" s="10">
        <f aca="true" t="shared" si="583" ref="AU465:AU472">SUM(T465:U465)</f>
        <v>17</v>
      </c>
    </row>
    <row r="466" spans="2:47" s="17" customFormat="1" ht="12.75">
      <c r="B466" s="53"/>
      <c r="C466" s="43"/>
      <c r="D466" s="43"/>
      <c r="E466" s="43"/>
      <c r="F466" s="43"/>
      <c r="G466" s="15" t="str">
        <f t="shared" si="575"/>
        <v>---</v>
      </c>
      <c r="H466" s="3"/>
      <c r="I466" s="4"/>
      <c r="J466" s="3"/>
      <c r="K466" s="4"/>
      <c r="L466" s="3"/>
      <c r="M466" s="4"/>
      <c r="N466" s="3"/>
      <c r="O466" s="4"/>
      <c r="P466" s="3"/>
      <c r="Q466" s="4"/>
      <c r="R466" s="3"/>
      <c r="S466" s="4"/>
      <c r="T466" s="3"/>
      <c r="U466" s="5"/>
      <c r="V466" s="28">
        <f aca="true" t="shared" si="584" ref="V466:V472">SUM(H466:U466)</f>
        <v>0</v>
      </c>
      <c r="W466" s="11"/>
      <c r="X466" s="11"/>
      <c r="Y466" s="37"/>
      <c r="Z466" s="11"/>
      <c r="AA466" s="11"/>
      <c r="AB466" s="11"/>
      <c r="AC466" s="11"/>
      <c r="AD466" s="11"/>
      <c r="AE466" s="11"/>
      <c r="AF466" s="11"/>
      <c r="AG466" s="21"/>
      <c r="AH466" s="18"/>
      <c r="AN466" s="59" t="str">
        <f t="shared" si="576"/>
        <v>---</v>
      </c>
      <c r="AO466" s="11">
        <f t="shared" si="577"/>
        <v>0</v>
      </c>
      <c r="AP466" s="11">
        <f t="shared" si="578"/>
        <v>0</v>
      </c>
      <c r="AQ466" s="11">
        <f t="shared" si="579"/>
        <v>0</v>
      </c>
      <c r="AR466" s="11">
        <f t="shared" si="580"/>
        <v>0</v>
      </c>
      <c r="AS466" s="11">
        <f t="shared" si="581"/>
        <v>0</v>
      </c>
      <c r="AT466" s="11">
        <f t="shared" si="582"/>
        <v>0</v>
      </c>
      <c r="AU466" s="10">
        <f t="shared" si="583"/>
        <v>0</v>
      </c>
    </row>
    <row r="467" spans="2:47" s="17" customFormat="1" ht="12.75">
      <c r="B467" s="53"/>
      <c r="C467" s="43"/>
      <c r="D467" s="43"/>
      <c r="E467" s="43"/>
      <c r="F467" s="43"/>
      <c r="G467" s="15" t="str">
        <f t="shared" si="575"/>
        <v>---</v>
      </c>
      <c r="H467" s="3"/>
      <c r="I467" s="4"/>
      <c r="J467" s="3"/>
      <c r="K467" s="4"/>
      <c r="L467" s="3"/>
      <c r="M467" s="4"/>
      <c r="N467" s="3"/>
      <c r="O467" s="4"/>
      <c r="P467" s="3"/>
      <c r="Q467" s="4"/>
      <c r="R467" s="3"/>
      <c r="S467" s="4"/>
      <c r="T467" s="3"/>
      <c r="U467" s="5"/>
      <c r="V467" s="28">
        <f t="shared" si="584"/>
        <v>0</v>
      </c>
      <c r="W467" s="11"/>
      <c r="X467" s="11"/>
      <c r="Y467" s="37"/>
      <c r="Z467" s="11"/>
      <c r="AA467" s="11"/>
      <c r="AB467" s="11"/>
      <c r="AC467" s="11"/>
      <c r="AD467" s="11"/>
      <c r="AE467" s="11"/>
      <c r="AF467" s="11"/>
      <c r="AG467" s="21"/>
      <c r="AH467" s="18"/>
      <c r="AN467" s="59" t="str">
        <f t="shared" si="576"/>
        <v>---</v>
      </c>
      <c r="AO467" s="11">
        <f t="shared" si="577"/>
        <v>0</v>
      </c>
      <c r="AP467" s="11">
        <f t="shared" si="578"/>
        <v>0</v>
      </c>
      <c r="AQ467" s="11">
        <f t="shared" si="579"/>
        <v>0</v>
      </c>
      <c r="AR467" s="11">
        <f t="shared" si="580"/>
        <v>0</v>
      </c>
      <c r="AS467" s="11">
        <f t="shared" si="581"/>
        <v>0</v>
      </c>
      <c r="AT467" s="11">
        <f t="shared" si="582"/>
        <v>0</v>
      </c>
      <c r="AU467" s="10">
        <f t="shared" si="583"/>
        <v>0</v>
      </c>
    </row>
    <row r="468" spans="2:47" s="17" customFormat="1" ht="12.75">
      <c r="B468" s="53"/>
      <c r="C468" s="43"/>
      <c r="D468" s="43"/>
      <c r="E468" s="43"/>
      <c r="F468" s="43"/>
      <c r="G468" s="15" t="str">
        <f t="shared" si="575"/>
        <v>---</v>
      </c>
      <c r="H468" s="3"/>
      <c r="I468" s="4"/>
      <c r="J468" s="3"/>
      <c r="K468" s="4"/>
      <c r="L468" s="3"/>
      <c r="M468" s="4"/>
      <c r="N468" s="3"/>
      <c r="O468" s="4"/>
      <c r="P468" s="3"/>
      <c r="Q468" s="4"/>
      <c r="R468" s="3"/>
      <c r="S468" s="4"/>
      <c r="T468" s="3"/>
      <c r="U468" s="5"/>
      <c r="V468" s="28">
        <f t="shared" si="584"/>
        <v>0</v>
      </c>
      <c r="W468" s="11"/>
      <c r="X468" s="11"/>
      <c r="Y468" s="37"/>
      <c r="Z468" s="11"/>
      <c r="AA468" s="11"/>
      <c r="AB468" s="11"/>
      <c r="AC468" s="11"/>
      <c r="AD468" s="11"/>
      <c r="AE468" s="11"/>
      <c r="AF468" s="11"/>
      <c r="AG468" s="21"/>
      <c r="AH468" s="18"/>
      <c r="AN468" s="59" t="str">
        <f t="shared" si="576"/>
        <v>---</v>
      </c>
      <c r="AO468" s="11">
        <f t="shared" si="577"/>
        <v>0</v>
      </c>
      <c r="AP468" s="11">
        <f t="shared" si="578"/>
        <v>0</v>
      </c>
      <c r="AQ468" s="11">
        <f t="shared" si="579"/>
        <v>0</v>
      </c>
      <c r="AR468" s="11">
        <f t="shared" si="580"/>
        <v>0</v>
      </c>
      <c r="AS468" s="11">
        <f t="shared" si="581"/>
        <v>0</v>
      </c>
      <c r="AT468" s="11">
        <f t="shared" si="582"/>
        <v>0</v>
      </c>
      <c r="AU468" s="10">
        <f t="shared" si="583"/>
        <v>0</v>
      </c>
    </row>
    <row r="469" spans="2:47" s="17" customFormat="1" ht="12.75">
      <c r="B469" s="53"/>
      <c r="C469" s="43"/>
      <c r="D469" s="43"/>
      <c r="E469" s="43"/>
      <c r="F469" s="43"/>
      <c r="G469" s="15" t="str">
        <f t="shared" si="575"/>
        <v>---</v>
      </c>
      <c r="H469" s="3"/>
      <c r="I469" s="4"/>
      <c r="J469" s="3"/>
      <c r="K469" s="4"/>
      <c r="L469" s="3"/>
      <c r="M469" s="4"/>
      <c r="N469" s="3"/>
      <c r="O469" s="4"/>
      <c r="P469" s="3"/>
      <c r="Q469" s="4"/>
      <c r="R469" s="3"/>
      <c r="S469" s="4"/>
      <c r="T469" s="3"/>
      <c r="U469" s="5"/>
      <c r="V469" s="28">
        <f t="shared" si="584"/>
        <v>0</v>
      </c>
      <c r="W469" s="11"/>
      <c r="X469" s="11"/>
      <c r="Y469" s="37"/>
      <c r="Z469" s="11"/>
      <c r="AA469" s="11"/>
      <c r="AB469" s="11"/>
      <c r="AC469" s="11"/>
      <c r="AD469" s="11"/>
      <c r="AE469" s="11"/>
      <c r="AF469" s="11"/>
      <c r="AG469" s="21"/>
      <c r="AH469" s="18"/>
      <c r="AN469" s="59" t="str">
        <f t="shared" si="576"/>
        <v>---</v>
      </c>
      <c r="AO469" s="11">
        <f t="shared" si="577"/>
        <v>0</v>
      </c>
      <c r="AP469" s="11">
        <f t="shared" si="578"/>
        <v>0</v>
      </c>
      <c r="AQ469" s="11">
        <f t="shared" si="579"/>
        <v>0</v>
      </c>
      <c r="AR469" s="11">
        <f t="shared" si="580"/>
        <v>0</v>
      </c>
      <c r="AS469" s="11">
        <f t="shared" si="581"/>
        <v>0</v>
      </c>
      <c r="AT469" s="11">
        <f t="shared" si="582"/>
        <v>0</v>
      </c>
      <c r="AU469" s="10">
        <f t="shared" si="583"/>
        <v>0</v>
      </c>
    </row>
    <row r="470" spans="2:47" s="17" customFormat="1" ht="12.75">
      <c r="B470" s="53"/>
      <c r="C470" s="54"/>
      <c r="D470" s="54"/>
      <c r="E470" s="54"/>
      <c r="F470" s="54"/>
      <c r="G470" s="15" t="str">
        <f t="shared" si="575"/>
        <v>---</v>
      </c>
      <c r="H470" s="12"/>
      <c r="I470" s="4"/>
      <c r="J470" s="12"/>
      <c r="K470" s="4"/>
      <c r="L470" s="12"/>
      <c r="M470" s="4"/>
      <c r="N470" s="12"/>
      <c r="O470" s="4"/>
      <c r="P470" s="12"/>
      <c r="Q470" s="4"/>
      <c r="R470" s="12"/>
      <c r="S470" s="4"/>
      <c r="T470" s="12"/>
      <c r="U470" s="5"/>
      <c r="V470" s="28">
        <f t="shared" si="584"/>
        <v>0</v>
      </c>
      <c r="W470" s="9"/>
      <c r="X470" s="11"/>
      <c r="Y470" s="37"/>
      <c r="Z470" s="11"/>
      <c r="AA470" s="11"/>
      <c r="AB470" s="11"/>
      <c r="AC470" s="11"/>
      <c r="AD470" s="11"/>
      <c r="AE470" s="11"/>
      <c r="AF470" s="11"/>
      <c r="AG470" s="21"/>
      <c r="AH470" s="18"/>
      <c r="AN470" s="59" t="str">
        <f t="shared" si="576"/>
        <v>---</v>
      </c>
      <c r="AO470" s="11">
        <f t="shared" si="577"/>
        <v>0</v>
      </c>
      <c r="AP470" s="11">
        <f t="shared" si="578"/>
        <v>0</v>
      </c>
      <c r="AQ470" s="11">
        <f t="shared" si="579"/>
        <v>0</v>
      </c>
      <c r="AR470" s="11">
        <f t="shared" si="580"/>
        <v>0</v>
      </c>
      <c r="AS470" s="11">
        <f t="shared" si="581"/>
        <v>0</v>
      </c>
      <c r="AT470" s="11">
        <f t="shared" si="582"/>
        <v>0</v>
      </c>
      <c r="AU470" s="10">
        <f t="shared" si="583"/>
        <v>0</v>
      </c>
    </row>
    <row r="471" spans="2:47" s="17" customFormat="1" ht="12.75">
      <c r="B471" s="53"/>
      <c r="C471" s="54"/>
      <c r="D471" s="54"/>
      <c r="E471" s="54"/>
      <c r="F471" s="54"/>
      <c r="G471" s="15" t="str">
        <f t="shared" si="575"/>
        <v>---</v>
      </c>
      <c r="H471" s="12"/>
      <c r="I471" s="4"/>
      <c r="J471" s="12"/>
      <c r="K471" s="4"/>
      <c r="L471" s="12"/>
      <c r="M471" s="4"/>
      <c r="N471" s="12"/>
      <c r="O471" s="4"/>
      <c r="P471" s="12"/>
      <c r="Q471" s="4"/>
      <c r="R471" s="12"/>
      <c r="S471" s="4"/>
      <c r="T471" s="12"/>
      <c r="U471" s="5"/>
      <c r="V471" s="28">
        <f t="shared" si="584"/>
        <v>0</v>
      </c>
      <c r="W471" s="9"/>
      <c r="X471" s="11"/>
      <c r="Y471" s="37"/>
      <c r="Z471" s="11"/>
      <c r="AA471" s="11"/>
      <c r="AB471" s="11"/>
      <c r="AC471" s="11"/>
      <c r="AD471" s="11"/>
      <c r="AE471" s="11"/>
      <c r="AF471" s="11"/>
      <c r="AG471" s="21"/>
      <c r="AH471" s="18"/>
      <c r="AN471" s="59" t="str">
        <f t="shared" si="576"/>
        <v>---</v>
      </c>
      <c r="AO471" s="11">
        <f t="shared" si="577"/>
        <v>0</v>
      </c>
      <c r="AP471" s="11">
        <f t="shared" si="578"/>
        <v>0</v>
      </c>
      <c r="AQ471" s="11">
        <f t="shared" si="579"/>
        <v>0</v>
      </c>
      <c r="AR471" s="11">
        <f t="shared" si="580"/>
        <v>0</v>
      </c>
      <c r="AS471" s="11">
        <f t="shared" si="581"/>
        <v>0</v>
      </c>
      <c r="AT471" s="11">
        <f t="shared" si="582"/>
        <v>0</v>
      </c>
      <c r="AU471" s="10">
        <f t="shared" si="583"/>
        <v>0</v>
      </c>
    </row>
    <row r="472" spans="2:47" s="17" customFormat="1" ht="12.75">
      <c r="B472" s="53"/>
      <c r="C472" s="54"/>
      <c r="D472" s="54"/>
      <c r="E472" s="54"/>
      <c r="F472" s="54"/>
      <c r="G472" s="15" t="str">
        <f t="shared" si="575"/>
        <v>---</v>
      </c>
      <c r="H472" s="12"/>
      <c r="I472" s="4"/>
      <c r="J472" s="12"/>
      <c r="K472" s="4"/>
      <c r="L472" s="12"/>
      <c r="M472" s="4"/>
      <c r="N472" s="12"/>
      <c r="O472" s="4"/>
      <c r="P472" s="12"/>
      <c r="Q472" s="4"/>
      <c r="R472" s="12"/>
      <c r="S472" s="4"/>
      <c r="T472" s="12"/>
      <c r="U472" s="5"/>
      <c r="V472" s="28">
        <f t="shared" si="584"/>
        <v>0</v>
      </c>
      <c r="W472" s="9"/>
      <c r="X472" s="11"/>
      <c r="Y472" s="37"/>
      <c r="Z472" s="11"/>
      <c r="AA472" s="11"/>
      <c r="AB472" s="11"/>
      <c r="AC472" s="11"/>
      <c r="AD472" s="11"/>
      <c r="AE472" s="11"/>
      <c r="AF472" s="11"/>
      <c r="AG472" s="21"/>
      <c r="AH472" s="18"/>
      <c r="AN472" s="59" t="str">
        <f t="shared" si="576"/>
        <v>---</v>
      </c>
      <c r="AO472" s="11">
        <f t="shared" si="577"/>
        <v>0</v>
      </c>
      <c r="AP472" s="11">
        <f t="shared" si="578"/>
        <v>0</v>
      </c>
      <c r="AQ472" s="11">
        <f t="shared" si="579"/>
        <v>0</v>
      </c>
      <c r="AR472" s="11">
        <f t="shared" si="580"/>
        <v>0</v>
      </c>
      <c r="AS472" s="11">
        <f t="shared" si="581"/>
        <v>0</v>
      </c>
      <c r="AT472" s="11">
        <f t="shared" si="582"/>
        <v>0</v>
      </c>
      <c r="AU472" s="10">
        <f t="shared" si="583"/>
        <v>0</v>
      </c>
    </row>
    <row r="473" spans="2:47" s="17" customFormat="1" ht="13.5" thickBot="1">
      <c r="B473" s="57"/>
      <c r="C473" s="56"/>
      <c r="D473" s="56"/>
      <c r="E473" s="56"/>
      <c r="F473" s="56"/>
      <c r="G473" s="14"/>
      <c r="H473" s="6"/>
      <c r="I473" s="7"/>
      <c r="J473" s="6"/>
      <c r="K473" s="7"/>
      <c r="L473" s="6"/>
      <c r="M473" s="7"/>
      <c r="N473" s="6"/>
      <c r="O473" s="7"/>
      <c r="P473" s="6"/>
      <c r="Q473" s="7"/>
      <c r="R473" s="6"/>
      <c r="S473" s="7"/>
      <c r="T473" s="6"/>
      <c r="U473" s="8"/>
      <c r="V473" s="8"/>
      <c r="W473" s="9"/>
      <c r="X473" s="11"/>
      <c r="Y473" s="37"/>
      <c r="Z473" s="21"/>
      <c r="AA473" s="21"/>
      <c r="AB473" s="21"/>
      <c r="AC473" s="21"/>
      <c r="AD473" s="21"/>
      <c r="AE473" s="21"/>
      <c r="AF473" s="21"/>
      <c r="AG473" s="21"/>
      <c r="AH473" s="18"/>
      <c r="AN473" s="72"/>
      <c r="AO473" s="33"/>
      <c r="AP473" s="33"/>
      <c r="AQ473" s="33"/>
      <c r="AR473" s="33"/>
      <c r="AS473" s="33"/>
      <c r="AT473" s="33"/>
      <c r="AU473" s="67"/>
    </row>
    <row r="474" spans="7:34" s="17" customFormat="1" ht="13.5" thickTop="1">
      <c r="G474" s="18"/>
      <c r="I474" s="18"/>
      <c r="K474" s="18"/>
      <c r="M474" s="18"/>
      <c r="O474" s="18"/>
      <c r="Q474" s="18"/>
      <c r="S474" s="18"/>
      <c r="W474" s="40"/>
      <c r="X474" s="21"/>
      <c r="Y474" s="37"/>
      <c r="Z474" s="21"/>
      <c r="AA474" s="21"/>
      <c r="AB474" s="21"/>
      <c r="AC474" s="21"/>
      <c r="AD474" s="21"/>
      <c r="AE474" s="21"/>
      <c r="AF474" s="21"/>
      <c r="AG474" s="21"/>
      <c r="AH474" s="18"/>
    </row>
    <row r="475" spans="3:6" ht="13.5" thickBot="1">
      <c r="C475" s="77"/>
      <c r="D475" s="77"/>
      <c r="E475" s="77"/>
      <c r="F475" s="77"/>
    </row>
    <row r="476" spans="2:47" s="17" customFormat="1" ht="14.25" thickBot="1" thickTop="1">
      <c r="B476" s="42" t="s">
        <v>1</v>
      </c>
      <c r="C476" s="43" t="s">
        <v>34</v>
      </c>
      <c r="D476" s="43" t="s">
        <v>60</v>
      </c>
      <c r="E476" s="43" t="s">
        <v>28</v>
      </c>
      <c r="F476" s="43" t="s">
        <v>39</v>
      </c>
      <c r="G476" s="44" t="s">
        <v>29</v>
      </c>
      <c r="H476" s="84">
        <v>16</v>
      </c>
      <c r="I476" s="85"/>
      <c r="J476" s="86">
        <v>17</v>
      </c>
      <c r="K476" s="85"/>
      <c r="L476" s="86">
        <v>19</v>
      </c>
      <c r="M476" s="85"/>
      <c r="N476" s="86">
        <v>22</v>
      </c>
      <c r="O476" s="85"/>
      <c r="P476" s="86">
        <v>24</v>
      </c>
      <c r="Q476" s="85"/>
      <c r="R476" s="86">
        <v>25</v>
      </c>
      <c r="S476" s="85"/>
      <c r="T476" s="86">
        <v>26</v>
      </c>
      <c r="U476" s="93"/>
      <c r="V476" s="44"/>
      <c r="W476" s="21"/>
      <c r="X476" s="22"/>
      <c r="Y476" s="94" t="str">
        <f>"Heat # "&amp;B478&amp;": "&amp;"Magic Six "&amp;E478&amp;" "&amp;D478&amp;" "&amp;C478</f>
        <v>Heat # 214: Magic Six Smooth Open Gold SR</v>
      </c>
      <c r="Z476" s="95"/>
      <c r="AA476" s="95"/>
      <c r="AB476" s="95"/>
      <c r="AC476" s="95"/>
      <c r="AD476" s="95"/>
      <c r="AE476" s="95"/>
      <c r="AF476" s="95"/>
      <c r="AG476" s="95"/>
      <c r="AH476" s="96"/>
      <c r="AI476" s="23"/>
      <c r="AJ476" s="97" t="str">
        <f>"Heat # "&amp;B478&amp;": "&amp;"Magic Six "&amp;E478&amp;" "&amp;D478&amp;" "&amp;C478</f>
        <v>Heat # 214: Magic Six Smooth Open Gold SR</v>
      </c>
      <c r="AK476" s="98"/>
      <c r="AL476" s="99"/>
      <c r="AM476" s="20"/>
      <c r="AN476" s="81" t="str">
        <f>"Heat # "&amp;B478&amp;": "&amp;"Magic Six "&amp;E478&amp;" "&amp;D478&amp;" "&amp;C478</f>
        <v>Heat # 214: Magic Six Smooth Open Gold SR</v>
      </c>
      <c r="AO476" s="82"/>
      <c r="AP476" s="82"/>
      <c r="AQ476" s="82"/>
      <c r="AR476" s="82"/>
      <c r="AS476" s="82"/>
      <c r="AT476" s="82"/>
      <c r="AU476" s="83"/>
    </row>
    <row r="477" spans="2:47" s="17" customFormat="1" ht="14.25" thickBot="1" thickTop="1">
      <c r="B477" s="46"/>
      <c r="C477" s="47"/>
      <c r="D477" s="47"/>
      <c r="E477" s="47"/>
      <c r="F477" s="47"/>
      <c r="G477" s="48" t="s">
        <v>2</v>
      </c>
      <c r="H477" s="101" t="s">
        <v>49</v>
      </c>
      <c r="I477" s="102" t="s">
        <v>49</v>
      </c>
      <c r="J477" s="101" t="s">
        <v>49</v>
      </c>
      <c r="K477" s="102" t="s">
        <v>49</v>
      </c>
      <c r="L477" s="49" t="s">
        <v>3</v>
      </c>
      <c r="M477" s="50" t="s">
        <v>41</v>
      </c>
      <c r="N477" s="49" t="s">
        <v>3</v>
      </c>
      <c r="O477" s="50" t="s">
        <v>43</v>
      </c>
      <c r="P477" s="49" t="s">
        <v>3</v>
      </c>
      <c r="Q477" s="50" t="s">
        <v>43</v>
      </c>
      <c r="R477" s="49" t="s">
        <v>3</v>
      </c>
      <c r="S477" s="50" t="s">
        <v>36</v>
      </c>
      <c r="T477" s="49" t="s">
        <v>3</v>
      </c>
      <c r="U477" s="51" t="s">
        <v>43</v>
      </c>
      <c r="V477" s="51" t="s">
        <v>45</v>
      </c>
      <c r="W477" s="25"/>
      <c r="X477" s="26"/>
      <c r="Y477" s="27"/>
      <c r="Z477" s="87" t="s">
        <v>50</v>
      </c>
      <c r="AA477" s="88"/>
      <c r="AB477" s="88"/>
      <c r="AC477" s="88"/>
      <c r="AD477" s="88"/>
      <c r="AE477" s="88"/>
      <c r="AF477" s="88"/>
      <c r="AG477" s="88"/>
      <c r="AH477" s="89"/>
      <c r="AI477" s="23"/>
      <c r="AJ477" s="90" t="s">
        <v>51</v>
      </c>
      <c r="AK477" s="91"/>
      <c r="AL477" s="92"/>
      <c r="AN477" s="70" t="s">
        <v>2</v>
      </c>
      <c r="AO477" s="73">
        <f>H476</f>
        <v>16</v>
      </c>
      <c r="AP477" s="73">
        <f>J476</f>
        <v>17</v>
      </c>
      <c r="AQ477" s="73">
        <f>L476</f>
        <v>19</v>
      </c>
      <c r="AR477" s="73">
        <f>N476</f>
        <v>22</v>
      </c>
      <c r="AS477" s="73">
        <f>P476</f>
        <v>24</v>
      </c>
      <c r="AT477" s="73">
        <f>R476</f>
        <v>25</v>
      </c>
      <c r="AU477" s="74">
        <f>T476</f>
        <v>26</v>
      </c>
    </row>
    <row r="478" spans="2:47" s="17" customFormat="1" ht="13.5" thickTop="1">
      <c r="B478" s="66">
        <v>214</v>
      </c>
      <c r="C478" s="2" t="s">
        <v>64</v>
      </c>
      <c r="D478" s="2" t="s">
        <v>62</v>
      </c>
      <c r="E478" s="2" t="s">
        <v>35</v>
      </c>
      <c r="F478" s="2" t="s">
        <v>57</v>
      </c>
      <c r="G478" s="13">
        <v>311</v>
      </c>
      <c r="H478" s="3"/>
      <c r="I478" s="4"/>
      <c r="J478" s="3"/>
      <c r="K478" s="4"/>
      <c r="L478" s="3">
        <v>7</v>
      </c>
      <c r="M478" s="4">
        <v>7</v>
      </c>
      <c r="N478" s="3">
        <v>9</v>
      </c>
      <c r="O478" s="4">
        <v>9</v>
      </c>
      <c r="P478" s="3">
        <v>7</v>
      </c>
      <c r="Q478" s="4">
        <v>7</v>
      </c>
      <c r="R478" s="3">
        <v>9</v>
      </c>
      <c r="S478" s="4">
        <v>9</v>
      </c>
      <c r="T478" s="3">
        <v>8</v>
      </c>
      <c r="U478" s="5">
        <v>7</v>
      </c>
      <c r="V478" s="28">
        <f>SUM(H478:U478)</f>
        <v>79</v>
      </c>
      <c r="W478" s="9"/>
      <c r="X478" s="10"/>
      <c r="Y478" s="29" t="s">
        <v>2</v>
      </c>
      <c r="Z478" s="30" t="s">
        <v>3</v>
      </c>
      <c r="AA478" s="30" t="s">
        <v>41</v>
      </c>
      <c r="AB478" s="30" t="s">
        <v>36</v>
      </c>
      <c r="AC478" s="30" t="s">
        <v>42</v>
      </c>
      <c r="AD478" s="30" t="s">
        <v>43</v>
      </c>
      <c r="AE478" s="30" t="s">
        <v>44</v>
      </c>
      <c r="AF478" s="30" t="str">
        <f>S477</f>
        <v>A</v>
      </c>
      <c r="AG478" s="63" t="str">
        <f>U477</f>
        <v>F</v>
      </c>
      <c r="AH478" s="31" t="s">
        <v>45</v>
      </c>
      <c r="AI478" s="23"/>
      <c r="AJ478" s="25" t="s">
        <v>52</v>
      </c>
      <c r="AK478" s="25" t="s">
        <v>2</v>
      </c>
      <c r="AL478" s="26" t="s">
        <v>45</v>
      </c>
      <c r="AN478" s="59">
        <f aca="true" t="shared" si="585" ref="AN478:AN485">G478</f>
        <v>311</v>
      </c>
      <c r="AO478" s="11">
        <f aca="true" t="shared" si="586" ref="AO478:AO485">SUM(H478:I478)</f>
        <v>0</v>
      </c>
      <c r="AP478" s="11">
        <f aca="true" t="shared" si="587" ref="AP478:AP485">SUM(J478:K478)</f>
        <v>0</v>
      </c>
      <c r="AQ478" s="11">
        <f aca="true" t="shared" si="588" ref="AQ478:AQ485">SUM(L478:M478)</f>
        <v>14</v>
      </c>
      <c r="AR478" s="11">
        <f aca="true" t="shared" si="589" ref="AR478:AR485">SUM(N478:O478)</f>
        <v>18</v>
      </c>
      <c r="AS478" s="11">
        <f aca="true" t="shared" si="590" ref="AS478:AS485">SUM(P478:Q478)</f>
        <v>14</v>
      </c>
      <c r="AT478" s="11">
        <f aca="true" t="shared" si="591" ref="AT478:AT485">SUM(R478:S478)</f>
        <v>18</v>
      </c>
      <c r="AU478" s="10">
        <f aca="true" t="shared" si="592" ref="AU478:AU485">SUM(T478:U478)</f>
        <v>15</v>
      </c>
    </row>
    <row r="479" spans="2:47" s="17" customFormat="1" ht="12.75">
      <c r="B479" s="53"/>
      <c r="C479" s="43"/>
      <c r="D479" s="43"/>
      <c r="E479" s="43"/>
      <c r="F479" s="43"/>
      <c r="G479" s="13">
        <v>341</v>
      </c>
      <c r="H479" s="3"/>
      <c r="I479" s="4"/>
      <c r="J479" s="3"/>
      <c r="K479" s="4"/>
      <c r="L479" s="3">
        <v>8</v>
      </c>
      <c r="M479" s="4">
        <v>8</v>
      </c>
      <c r="N479" s="3">
        <v>6</v>
      </c>
      <c r="O479" s="4">
        <v>6</v>
      </c>
      <c r="P479" s="3">
        <v>6</v>
      </c>
      <c r="Q479" s="4">
        <v>6</v>
      </c>
      <c r="R479" s="3">
        <v>9</v>
      </c>
      <c r="S479" s="4">
        <v>9</v>
      </c>
      <c r="T479" s="3">
        <v>9</v>
      </c>
      <c r="U479" s="5">
        <v>9</v>
      </c>
      <c r="V479" s="28">
        <f aca="true" t="shared" si="593" ref="V479:V485">SUM(H479:U479)</f>
        <v>76</v>
      </c>
      <c r="W479" s="11"/>
      <c r="X479" s="10"/>
      <c r="Y479" s="59">
        <f aca="true" t="shared" si="594" ref="Y479:Y486">G478</f>
        <v>311</v>
      </c>
      <c r="Z479" s="11">
        <f>SUM(H478,J478,L478,N478,P478,R478,T478)+SUM(H487,J487,L487,N487,P487,R487,T487)+SUM(H496,J496,L496,N496,P496,R496,T496)</f>
        <v>120</v>
      </c>
      <c r="AA479" s="11">
        <f>I478+I487+I496</f>
        <v>0</v>
      </c>
      <c r="AB479" s="11">
        <f aca="true" t="shared" si="595" ref="AB479:AB486">K478+K487+K496</f>
        <v>0</v>
      </c>
      <c r="AC479" s="11">
        <f aca="true" t="shared" si="596" ref="AC479:AC486">M478+M487+M496</f>
        <v>22</v>
      </c>
      <c r="AD479" s="11">
        <f>O478+O487+O496</f>
        <v>26</v>
      </c>
      <c r="AE479" s="11">
        <f>Q478+Q487+Q496</f>
        <v>21</v>
      </c>
      <c r="AF479" s="11">
        <f>S478+S487+S496</f>
        <v>27</v>
      </c>
      <c r="AG479" s="32">
        <f>U478+U487+U496</f>
        <v>23</v>
      </c>
      <c r="AH479" s="28">
        <f>SUM(Z479:AG479)</f>
        <v>239</v>
      </c>
      <c r="AI479" s="23"/>
      <c r="AJ479" s="17">
        <v>1</v>
      </c>
      <c r="AK479" s="61">
        <v>157</v>
      </c>
      <c r="AL479" s="5">
        <v>290</v>
      </c>
      <c r="AN479" s="59">
        <f t="shared" si="585"/>
        <v>341</v>
      </c>
      <c r="AO479" s="11">
        <f t="shared" si="586"/>
        <v>0</v>
      </c>
      <c r="AP479" s="11">
        <f t="shared" si="587"/>
        <v>0</v>
      </c>
      <c r="AQ479" s="11">
        <f t="shared" si="588"/>
        <v>16</v>
      </c>
      <c r="AR479" s="11">
        <f t="shared" si="589"/>
        <v>12</v>
      </c>
      <c r="AS479" s="11">
        <f t="shared" si="590"/>
        <v>12</v>
      </c>
      <c r="AT479" s="11">
        <f t="shared" si="591"/>
        <v>18</v>
      </c>
      <c r="AU479" s="10">
        <f t="shared" si="592"/>
        <v>18</v>
      </c>
    </row>
    <row r="480" spans="2:47" s="17" customFormat="1" ht="12.75">
      <c r="B480" s="53"/>
      <c r="C480" s="43"/>
      <c r="D480" s="43"/>
      <c r="E480" s="43"/>
      <c r="F480" s="43"/>
      <c r="G480" s="13" t="s">
        <v>49</v>
      </c>
      <c r="H480" s="3"/>
      <c r="I480" s="4"/>
      <c r="J480" s="3"/>
      <c r="K480" s="4"/>
      <c r="L480" s="3"/>
      <c r="M480" s="4"/>
      <c r="N480" s="3"/>
      <c r="O480" s="4"/>
      <c r="P480" s="3"/>
      <c r="Q480" s="4"/>
      <c r="R480" s="3"/>
      <c r="S480" s="4"/>
      <c r="T480" s="3"/>
      <c r="U480" s="5"/>
      <c r="V480" s="28">
        <f t="shared" si="593"/>
        <v>0</v>
      </c>
      <c r="W480" s="11"/>
      <c r="X480" s="10"/>
      <c r="Y480" s="59">
        <f t="shared" si="594"/>
        <v>341</v>
      </c>
      <c r="Z480" s="11">
        <f aca="true" t="shared" si="597" ref="Z480:Z486">SUM(H479,J479,L479,N479,P479,R479,T479)+SUM(H488,J488,L488,N488,P488,R488,T488)+SUM(H497,J497,L497,N497,P497,R497,T497)</f>
        <v>109</v>
      </c>
      <c r="AA480" s="11">
        <f aca="true" t="shared" si="598" ref="AA480:AA486">I479+I488+I497</f>
        <v>0</v>
      </c>
      <c r="AB480" s="11">
        <f t="shared" si="595"/>
        <v>0</v>
      </c>
      <c r="AC480" s="11">
        <f t="shared" si="596"/>
        <v>23</v>
      </c>
      <c r="AD480" s="11">
        <f aca="true" t="shared" si="599" ref="AD480:AD486">O479+O488+O497</f>
        <v>18</v>
      </c>
      <c r="AE480" s="11">
        <f aca="true" t="shared" si="600" ref="AE480:AE486">Q479+Q488+Q497</f>
        <v>18</v>
      </c>
      <c r="AF480" s="11">
        <f aca="true" t="shared" si="601" ref="AF480:AF486">S479+S488+S497</f>
        <v>25</v>
      </c>
      <c r="AG480" s="32">
        <f aca="true" t="shared" si="602" ref="AG480:AG486">U479+U488+U497</f>
        <v>25</v>
      </c>
      <c r="AH480" s="28">
        <f aca="true" t="shared" si="603" ref="AH480:AH486">SUM(Z480:AG480)</f>
        <v>218</v>
      </c>
      <c r="AI480" s="23"/>
      <c r="AJ480" s="17">
        <v>2</v>
      </c>
      <c r="AK480" s="61" t="s">
        <v>49</v>
      </c>
      <c r="AL480" s="5">
        <v>0</v>
      </c>
      <c r="AN480" s="59" t="str">
        <f t="shared" si="585"/>
        <v>---</v>
      </c>
      <c r="AO480" s="11">
        <f t="shared" si="586"/>
        <v>0</v>
      </c>
      <c r="AP480" s="11">
        <f t="shared" si="587"/>
        <v>0</v>
      </c>
      <c r="AQ480" s="11">
        <f t="shared" si="588"/>
        <v>0</v>
      </c>
      <c r="AR480" s="11">
        <f t="shared" si="589"/>
        <v>0</v>
      </c>
      <c r="AS480" s="11">
        <f t="shared" si="590"/>
        <v>0</v>
      </c>
      <c r="AT480" s="11">
        <f t="shared" si="591"/>
        <v>0</v>
      </c>
      <c r="AU480" s="10">
        <f t="shared" si="592"/>
        <v>0</v>
      </c>
    </row>
    <row r="481" spans="2:47" s="17" customFormat="1" ht="12.75">
      <c r="B481" s="53"/>
      <c r="C481" s="43"/>
      <c r="D481" s="43"/>
      <c r="E481" s="43"/>
      <c r="F481" s="43"/>
      <c r="G481" s="13" t="s">
        <v>49</v>
      </c>
      <c r="H481" s="3"/>
      <c r="I481" s="4"/>
      <c r="J481" s="3"/>
      <c r="K481" s="4"/>
      <c r="L481" s="3"/>
      <c r="M481" s="4"/>
      <c r="N481" s="3"/>
      <c r="O481" s="4"/>
      <c r="P481" s="3"/>
      <c r="Q481" s="4"/>
      <c r="R481" s="3"/>
      <c r="S481" s="4"/>
      <c r="T481" s="3"/>
      <c r="U481" s="5"/>
      <c r="V481" s="28">
        <f t="shared" si="593"/>
        <v>0</v>
      </c>
      <c r="W481" s="11"/>
      <c r="X481" s="10"/>
      <c r="Y481" s="59" t="str">
        <f t="shared" si="594"/>
        <v>---</v>
      </c>
      <c r="Z481" s="11">
        <f t="shared" si="597"/>
        <v>0</v>
      </c>
      <c r="AA481" s="11">
        <f t="shared" si="598"/>
        <v>0</v>
      </c>
      <c r="AB481" s="11">
        <f t="shared" si="595"/>
        <v>0</v>
      </c>
      <c r="AC481" s="11">
        <f t="shared" si="596"/>
        <v>0</v>
      </c>
      <c r="AD481" s="11">
        <f t="shared" si="599"/>
        <v>0</v>
      </c>
      <c r="AE481" s="11">
        <f t="shared" si="600"/>
        <v>0</v>
      </c>
      <c r="AF481" s="11">
        <f t="shared" si="601"/>
        <v>0</v>
      </c>
      <c r="AG481" s="32">
        <f t="shared" si="602"/>
        <v>0</v>
      </c>
      <c r="AH481" s="28">
        <f t="shared" si="603"/>
        <v>0</v>
      </c>
      <c r="AI481" s="23"/>
      <c r="AJ481" s="17">
        <v>3</v>
      </c>
      <c r="AK481" s="61" t="s">
        <v>49</v>
      </c>
      <c r="AL481" s="5">
        <v>0</v>
      </c>
      <c r="AN481" s="59" t="str">
        <f t="shared" si="585"/>
        <v>---</v>
      </c>
      <c r="AO481" s="11">
        <f t="shared" si="586"/>
        <v>0</v>
      </c>
      <c r="AP481" s="11">
        <f t="shared" si="587"/>
        <v>0</v>
      </c>
      <c r="AQ481" s="11">
        <f t="shared" si="588"/>
        <v>0</v>
      </c>
      <c r="AR481" s="11">
        <f t="shared" si="589"/>
        <v>0</v>
      </c>
      <c r="AS481" s="11">
        <f t="shared" si="590"/>
        <v>0</v>
      </c>
      <c r="AT481" s="11">
        <f t="shared" si="591"/>
        <v>0</v>
      </c>
      <c r="AU481" s="10">
        <f t="shared" si="592"/>
        <v>0</v>
      </c>
    </row>
    <row r="482" spans="2:47" s="17" customFormat="1" ht="12.75">
      <c r="B482" s="53"/>
      <c r="C482" s="43"/>
      <c r="D482" s="43"/>
      <c r="E482" s="43"/>
      <c r="F482" s="43"/>
      <c r="G482" s="13" t="s">
        <v>49</v>
      </c>
      <c r="H482" s="3"/>
      <c r="I482" s="4"/>
      <c r="J482" s="3"/>
      <c r="K482" s="4"/>
      <c r="L482" s="3"/>
      <c r="M482" s="4"/>
      <c r="N482" s="3"/>
      <c r="O482" s="4"/>
      <c r="P482" s="3"/>
      <c r="Q482" s="4"/>
      <c r="R482" s="3"/>
      <c r="S482" s="4"/>
      <c r="T482" s="3"/>
      <c r="U482" s="5"/>
      <c r="V482" s="28">
        <f t="shared" si="593"/>
        <v>0</v>
      </c>
      <c r="W482" s="11"/>
      <c r="X482" s="10"/>
      <c r="Y482" s="59" t="str">
        <f t="shared" si="594"/>
        <v>---</v>
      </c>
      <c r="Z482" s="11">
        <f t="shared" si="597"/>
        <v>0</v>
      </c>
      <c r="AA482" s="11">
        <f t="shared" si="598"/>
        <v>0</v>
      </c>
      <c r="AB482" s="11">
        <f t="shared" si="595"/>
        <v>0</v>
      </c>
      <c r="AC482" s="11">
        <f t="shared" si="596"/>
        <v>0</v>
      </c>
      <c r="AD482" s="11">
        <f t="shared" si="599"/>
        <v>0</v>
      </c>
      <c r="AE482" s="11">
        <f t="shared" si="600"/>
        <v>0</v>
      </c>
      <c r="AF482" s="11">
        <f t="shared" si="601"/>
        <v>0</v>
      </c>
      <c r="AG482" s="32">
        <f t="shared" si="602"/>
        <v>0</v>
      </c>
      <c r="AH482" s="28">
        <f t="shared" si="603"/>
        <v>0</v>
      </c>
      <c r="AI482" s="23"/>
      <c r="AJ482" s="17">
        <v>4</v>
      </c>
      <c r="AK482" s="61" t="s">
        <v>49</v>
      </c>
      <c r="AL482" s="5">
        <v>0</v>
      </c>
      <c r="AN482" s="59" t="str">
        <f t="shared" si="585"/>
        <v>---</v>
      </c>
      <c r="AO482" s="11">
        <f t="shared" si="586"/>
        <v>0</v>
      </c>
      <c r="AP482" s="11">
        <f t="shared" si="587"/>
        <v>0</v>
      </c>
      <c r="AQ482" s="11">
        <f t="shared" si="588"/>
        <v>0</v>
      </c>
      <c r="AR482" s="11">
        <f t="shared" si="589"/>
        <v>0</v>
      </c>
      <c r="AS482" s="11">
        <f t="shared" si="590"/>
        <v>0</v>
      </c>
      <c r="AT482" s="11">
        <f t="shared" si="591"/>
        <v>0</v>
      </c>
      <c r="AU482" s="10">
        <f t="shared" si="592"/>
        <v>0</v>
      </c>
    </row>
    <row r="483" spans="2:47" s="17" customFormat="1" ht="12.75">
      <c r="B483" s="53"/>
      <c r="C483" s="54"/>
      <c r="D483" s="54"/>
      <c r="E483" s="54"/>
      <c r="F483" s="54"/>
      <c r="G483" s="13" t="s">
        <v>49</v>
      </c>
      <c r="H483" s="12"/>
      <c r="I483" s="4"/>
      <c r="J483" s="12"/>
      <c r="K483" s="4"/>
      <c r="L483" s="12"/>
      <c r="M483" s="4"/>
      <c r="N483" s="12"/>
      <c r="O483" s="4"/>
      <c r="P483" s="12"/>
      <c r="Q483" s="4"/>
      <c r="R483" s="12"/>
      <c r="S483" s="4"/>
      <c r="T483" s="12"/>
      <c r="U483" s="5"/>
      <c r="V483" s="28">
        <f t="shared" si="593"/>
        <v>0</v>
      </c>
      <c r="W483" s="9"/>
      <c r="X483" s="10"/>
      <c r="Y483" s="59" t="str">
        <f t="shared" si="594"/>
        <v>---</v>
      </c>
      <c r="Z483" s="11">
        <f t="shared" si="597"/>
        <v>0</v>
      </c>
      <c r="AA483" s="11">
        <f t="shared" si="598"/>
        <v>0</v>
      </c>
      <c r="AB483" s="11">
        <f t="shared" si="595"/>
        <v>0</v>
      </c>
      <c r="AC483" s="11">
        <f t="shared" si="596"/>
        <v>0</v>
      </c>
      <c r="AD483" s="11">
        <f t="shared" si="599"/>
        <v>0</v>
      </c>
      <c r="AE483" s="11">
        <f t="shared" si="600"/>
        <v>0</v>
      </c>
      <c r="AF483" s="11">
        <f t="shared" si="601"/>
        <v>0</v>
      </c>
      <c r="AG483" s="32">
        <f t="shared" si="602"/>
        <v>0</v>
      </c>
      <c r="AH483" s="28">
        <f t="shared" si="603"/>
        <v>0</v>
      </c>
      <c r="AI483" s="23"/>
      <c r="AJ483" s="17">
        <v>5</v>
      </c>
      <c r="AK483" s="61" t="s">
        <v>49</v>
      </c>
      <c r="AL483" s="5">
        <v>0</v>
      </c>
      <c r="AN483" s="59" t="str">
        <f t="shared" si="585"/>
        <v>---</v>
      </c>
      <c r="AO483" s="11">
        <f t="shared" si="586"/>
        <v>0</v>
      </c>
      <c r="AP483" s="11">
        <f t="shared" si="587"/>
        <v>0</v>
      </c>
      <c r="AQ483" s="11">
        <f t="shared" si="588"/>
        <v>0</v>
      </c>
      <c r="AR483" s="11">
        <f t="shared" si="589"/>
        <v>0</v>
      </c>
      <c r="AS483" s="11">
        <f t="shared" si="590"/>
        <v>0</v>
      </c>
      <c r="AT483" s="11">
        <f t="shared" si="591"/>
        <v>0</v>
      </c>
      <c r="AU483" s="10">
        <f t="shared" si="592"/>
        <v>0</v>
      </c>
    </row>
    <row r="484" spans="2:47" s="17" customFormat="1" ht="12.75">
      <c r="B484" s="53"/>
      <c r="C484" s="54"/>
      <c r="D484" s="54"/>
      <c r="E484" s="54"/>
      <c r="F484" s="54"/>
      <c r="G484" s="13" t="s">
        <v>49</v>
      </c>
      <c r="H484" s="12"/>
      <c r="I484" s="4"/>
      <c r="J484" s="12"/>
      <c r="K484" s="4"/>
      <c r="L484" s="12"/>
      <c r="M484" s="4"/>
      <c r="N484" s="12"/>
      <c r="O484" s="4"/>
      <c r="P484" s="12"/>
      <c r="Q484" s="4"/>
      <c r="R484" s="12"/>
      <c r="S484" s="4"/>
      <c r="T484" s="12"/>
      <c r="U484" s="5"/>
      <c r="V484" s="28">
        <f t="shared" si="593"/>
        <v>0</v>
      </c>
      <c r="W484" s="9"/>
      <c r="X484" s="10"/>
      <c r="Y484" s="59" t="str">
        <f t="shared" si="594"/>
        <v>---</v>
      </c>
      <c r="Z484" s="11">
        <f t="shared" si="597"/>
        <v>0</v>
      </c>
      <c r="AA484" s="11">
        <f t="shared" si="598"/>
        <v>0</v>
      </c>
      <c r="AB484" s="11">
        <f t="shared" si="595"/>
        <v>0</v>
      </c>
      <c r="AC484" s="11">
        <f t="shared" si="596"/>
        <v>0</v>
      </c>
      <c r="AD484" s="11">
        <f t="shared" si="599"/>
        <v>0</v>
      </c>
      <c r="AE484" s="11">
        <f t="shared" si="600"/>
        <v>0</v>
      </c>
      <c r="AF484" s="11">
        <f t="shared" si="601"/>
        <v>0</v>
      </c>
      <c r="AG484" s="32">
        <f t="shared" si="602"/>
        <v>0</v>
      </c>
      <c r="AH484" s="28">
        <f t="shared" si="603"/>
        <v>0</v>
      </c>
      <c r="AI484" s="23"/>
      <c r="AJ484" s="17">
        <v>6</v>
      </c>
      <c r="AK484" s="61" t="s">
        <v>49</v>
      </c>
      <c r="AL484" s="5">
        <v>0</v>
      </c>
      <c r="AN484" s="59" t="str">
        <f t="shared" si="585"/>
        <v>---</v>
      </c>
      <c r="AO484" s="11">
        <f t="shared" si="586"/>
        <v>0</v>
      </c>
      <c r="AP484" s="11">
        <f t="shared" si="587"/>
        <v>0</v>
      </c>
      <c r="AQ484" s="11">
        <f t="shared" si="588"/>
        <v>0</v>
      </c>
      <c r="AR484" s="11">
        <f t="shared" si="589"/>
        <v>0</v>
      </c>
      <c r="AS484" s="11">
        <f t="shared" si="590"/>
        <v>0</v>
      </c>
      <c r="AT484" s="11">
        <f t="shared" si="591"/>
        <v>0</v>
      </c>
      <c r="AU484" s="10">
        <f t="shared" si="592"/>
        <v>0</v>
      </c>
    </row>
    <row r="485" spans="2:47" s="17" customFormat="1" ht="12.75">
      <c r="B485" s="53"/>
      <c r="C485" s="54"/>
      <c r="D485" s="54"/>
      <c r="E485" s="54"/>
      <c r="F485" s="54"/>
      <c r="G485" s="13" t="s">
        <v>49</v>
      </c>
      <c r="H485" s="12"/>
      <c r="I485" s="4"/>
      <c r="J485" s="12"/>
      <c r="K485" s="4"/>
      <c r="L485" s="12"/>
      <c r="M485" s="4"/>
      <c r="N485" s="12"/>
      <c r="O485" s="4"/>
      <c r="P485" s="12"/>
      <c r="Q485" s="4"/>
      <c r="R485" s="12"/>
      <c r="S485" s="4"/>
      <c r="T485" s="12"/>
      <c r="U485" s="5"/>
      <c r="V485" s="28">
        <f t="shared" si="593"/>
        <v>0</v>
      </c>
      <c r="W485" s="9"/>
      <c r="X485" s="10"/>
      <c r="Y485" s="59" t="str">
        <f t="shared" si="594"/>
        <v>---</v>
      </c>
      <c r="Z485" s="11">
        <f t="shared" si="597"/>
        <v>0</v>
      </c>
      <c r="AA485" s="11">
        <f t="shared" si="598"/>
        <v>0</v>
      </c>
      <c r="AB485" s="11">
        <f t="shared" si="595"/>
        <v>0</v>
      </c>
      <c r="AC485" s="11">
        <f t="shared" si="596"/>
        <v>0</v>
      </c>
      <c r="AD485" s="11">
        <f t="shared" si="599"/>
        <v>0</v>
      </c>
      <c r="AE485" s="11">
        <f t="shared" si="600"/>
        <v>0</v>
      </c>
      <c r="AF485" s="11">
        <f t="shared" si="601"/>
        <v>0</v>
      </c>
      <c r="AG485" s="32">
        <f t="shared" si="602"/>
        <v>0</v>
      </c>
      <c r="AH485" s="28">
        <f t="shared" si="603"/>
        <v>0</v>
      </c>
      <c r="AI485" s="23"/>
      <c r="AJ485" s="17">
        <v>7</v>
      </c>
      <c r="AK485" s="61" t="s">
        <v>49</v>
      </c>
      <c r="AL485" s="5">
        <v>0</v>
      </c>
      <c r="AN485" s="59" t="str">
        <f t="shared" si="585"/>
        <v>---</v>
      </c>
      <c r="AO485" s="11">
        <f t="shared" si="586"/>
        <v>0</v>
      </c>
      <c r="AP485" s="11">
        <f t="shared" si="587"/>
        <v>0</v>
      </c>
      <c r="AQ485" s="11">
        <f t="shared" si="588"/>
        <v>0</v>
      </c>
      <c r="AR485" s="11">
        <f t="shared" si="589"/>
        <v>0</v>
      </c>
      <c r="AS485" s="11">
        <f t="shared" si="590"/>
        <v>0</v>
      </c>
      <c r="AT485" s="11">
        <f t="shared" si="591"/>
        <v>0</v>
      </c>
      <c r="AU485" s="10">
        <f t="shared" si="592"/>
        <v>0</v>
      </c>
    </row>
    <row r="486" spans="2:47" s="17" customFormat="1" ht="13.5" thickBot="1">
      <c r="B486" s="55"/>
      <c r="C486" s="56"/>
      <c r="D486" s="56"/>
      <c r="E486" s="56"/>
      <c r="F486" s="56"/>
      <c r="G486" s="14"/>
      <c r="H486" s="6"/>
      <c r="I486" s="7"/>
      <c r="J486" s="6"/>
      <c r="K486" s="7"/>
      <c r="L486" s="6"/>
      <c r="M486" s="7"/>
      <c r="N486" s="6"/>
      <c r="O486" s="7"/>
      <c r="P486" s="6"/>
      <c r="Q486" s="7"/>
      <c r="R486" s="6"/>
      <c r="S486" s="7"/>
      <c r="T486" s="6"/>
      <c r="U486" s="8"/>
      <c r="V486" s="8"/>
      <c r="W486" s="9"/>
      <c r="X486" s="10"/>
      <c r="Y486" s="60" t="str">
        <f t="shared" si="594"/>
        <v>---</v>
      </c>
      <c r="Z486" s="11">
        <f t="shared" si="597"/>
        <v>0</v>
      </c>
      <c r="AA486" s="34">
        <f t="shared" si="598"/>
        <v>0</v>
      </c>
      <c r="AB486" s="34">
        <f t="shared" si="595"/>
        <v>0</v>
      </c>
      <c r="AC486" s="34">
        <f t="shared" si="596"/>
        <v>0</v>
      </c>
      <c r="AD486" s="34">
        <f t="shared" si="599"/>
        <v>0</v>
      </c>
      <c r="AE486" s="11">
        <f t="shared" si="600"/>
        <v>0</v>
      </c>
      <c r="AF486" s="11">
        <f t="shared" si="601"/>
        <v>0</v>
      </c>
      <c r="AG486" s="32">
        <f t="shared" si="602"/>
        <v>0</v>
      </c>
      <c r="AH486" s="36">
        <f t="shared" si="603"/>
        <v>0</v>
      </c>
      <c r="AI486" s="23"/>
      <c r="AJ486" s="24">
        <v>8</v>
      </c>
      <c r="AK486" s="62" t="s">
        <v>49</v>
      </c>
      <c r="AL486" s="58">
        <v>0</v>
      </c>
      <c r="AN486" s="71"/>
      <c r="AO486" s="68"/>
      <c r="AP486" s="68"/>
      <c r="AQ486" s="68"/>
      <c r="AR486" s="68"/>
      <c r="AS486" s="68"/>
      <c r="AT486" s="68"/>
      <c r="AU486" s="69"/>
    </row>
    <row r="487" spans="2:47" s="17" customFormat="1" ht="13.5" thickTop="1">
      <c r="B487" s="52">
        <f>B478</f>
        <v>214</v>
      </c>
      <c r="C487" s="43" t="str">
        <f>C478</f>
        <v>SR</v>
      </c>
      <c r="D487" s="43" t="str">
        <f>D478</f>
        <v>Open Gold</v>
      </c>
      <c r="E487" s="43" t="str">
        <f>E478</f>
        <v>Smooth</v>
      </c>
      <c r="F487" s="2" t="s">
        <v>58</v>
      </c>
      <c r="G487" s="15">
        <f aca="true" t="shared" si="604" ref="G487:G494">G478</f>
        <v>311</v>
      </c>
      <c r="H487" s="3"/>
      <c r="I487" s="4"/>
      <c r="J487" s="3"/>
      <c r="K487" s="4"/>
      <c r="L487" s="3">
        <v>8</v>
      </c>
      <c r="M487" s="4">
        <v>8</v>
      </c>
      <c r="N487" s="3">
        <v>9</v>
      </c>
      <c r="O487" s="4">
        <v>9</v>
      </c>
      <c r="P487" s="3">
        <v>7</v>
      </c>
      <c r="Q487" s="4">
        <v>7</v>
      </c>
      <c r="R487" s="3">
        <v>9</v>
      </c>
      <c r="S487" s="4">
        <v>9</v>
      </c>
      <c r="T487" s="3">
        <v>8</v>
      </c>
      <c r="U487" s="5">
        <v>8</v>
      </c>
      <c r="V487" s="28">
        <f>SUM(H487:U487)</f>
        <v>82</v>
      </c>
      <c r="W487" s="11"/>
      <c r="X487" s="11"/>
      <c r="Y487" s="37"/>
      <c r="Z487" s="75"/>
      <c r="AA487" s="11"/>
      <c r="AB487" s="11"/>
      <c r="AC487" s="11"/>
      <c r="AD487" s="11"/>
      <c r="AE487" s="75"/>
      <c r="AF487" s="75"/>
      <c r="AG487" s="76"/>
      <c r="AH487" s="18"/>
      <c r="AN487" s="59">
        <f aca="true" t="shared" si="605" ref="AN487:AN494">G487</f>
        <v>311</v>
      </c>
      <c r="AO487" s="11">
        <f aca="true" t="shared" si="606" ref="AO487:AO494">SUM(H487:I487)</f>
        <v>0</v>
      </c>
      <c r="AP487" s="11">
        <f aca="true" t="shared" si="607" ref="AP487:AP494">SUM(J487:K487)</f>
        <v>0</v>
      </c>
      <c r="AQ487" s="11">
        <f aca="true" t="shared" si="608" ref="AQ487:AQ494">SUM(L487:M487)</f>
        <v>16</v>
      </c>
      <c r="AR487" s="11">
        <f aca="true" t="shared" si="609" ref="AR487:AR494">SUM(N487:O487)</f>
        <v>18</v>
      </c>
      <c r="AS487" s="11">
        <f aca="true" t="shared" si="610" ref="AS487:AS494">SUM(P487:Q487)</f>
        <v>14</v>
      </c>
      <c r="AT487" s="11">
        <f aca="true" t="shared" si="611" ref="AT487:AT494">SUM(R487:S487)</f>
        <v>18</v>
      </c>
      <c r="AU487" s="10">
        <f aca="true" t="shared" si="612" ref="AU487:AU494">SUM(T487:U487)</f>
        <v>16</v>
      </c>
    </row>
    <row r="488" spans="2:47" s="17" customFormat="1" ht="12.75">
      <c r="B488" s="53"/>
      <c r="C488" s="43"/>
      <c r="D488" s="43"/>
      <c r="E488" s="43"/>
      <c r="F488" s="43"/>
      <c r="G488" s="15">
        <f t="shared" si="604"/>
        <v>341</v>
      </c>
      <c r="H488" s="3"/>
      <c r="I488" s="4"/>
      <c r="J488" s="3"/>
      <c r="K488" s="4"/>
      <c r="L488" s="3">
        <v>7</v>
      </c>
      <c r="M488" s="4">
        <v>7</v>
      </c>
      <c r="N488" s="3">
        <v>6</v>
      </c>
      <c r="O488" s="4">
        <v>6</v>
      </c>
      <c r="P488" s="3">
        <v>6</v>
      </c>
      <c r="Q488" s="4">
        <v>6</v>
      </c>
      <c r="R488" s="3">
        <v>8</v>
      </c>
      <c r="S488" s="4">
        <v>8</v>
      </c>
      <c r="T488" s="3">
        <v>8</v>
      </c>
      <c r="U488" s="5">
        <v>8</v>
      </c>
      <c r="V488" s="28">
        <f aca="true" t="shared" si="613" ref="V488:V494">SUM(H488:U488)</f>
        <v>70</v>
      </c>
      <c r="W488" s="11"/>
      <c r="X488" s="11"/>
      <c r="Y488" s="38"/>
      <c r="Z488" s="39"/>
      <c r="AA488" s="39"/>
      <c r="AB488" s="39"/>
      <c r="AC488" s="39"/>
      <c r="AD488" s="39"/>
      <c r="AE488" s="39"/>
      <c r="AF488" s="39"/>
      <c r="AG488" s="39"/>
      <c r="AH488" s="39"/>
      <c r="AN488" s="59">
        <f t="shared" si="605"/>
        <v>341</v>
      </c>
      <c r="AO488" s="11">
        <f t="shared" si="606"/>
        <v>0</v>
      </c>
      <c r="AP488" s="11">
        <f t="shared" si="607"/>
        <v>0</v>
      </c>
      <c r="AQ488" s="11">
        <f t="shared" si="608"/>
        <v>14</v>
      </c>
      <c r="AR488" s="11">
        <f t="shared" si="609"/>
        <v>12</v>
      </c>
      <c r="AS488" s="11">
        <f t="shared" si="610"/>
        <v>12</v>
      </c>
      <c r="AT488" s="11">
        <f t="shared" si="611"/>
        <v>16</v>
      </c>
      <c r="AU488" s="10">
        <f t="shared" si="612"/>
        <v>16</v>
      </c>
    </row>
    <row r="489" spans="2:47" s="17" customFormat="1" ht="12.75">
      <c r="B489" s="53"/>
      <c r="C489" s="43"/>
      <c r="D489" s="43"/>
      <c r="E489" s="43"/>
      <c r="F489" s="43"/>
      <c r="G489" s="15" t="str">
        <f t="shared" si="604"/>
        <v>---</v>
      </c>
      <c r="H489" s="3"/>
      <c r="I489" s="4"/>
      <c r="J489" s="3"/>
      <c r="K489" s="4"/>
      <c r="L489" s="3"/>
      <c r="M489" s="4"/>
      <c r="N489" s="3"/>
      <c r="O489" s="4"/>
      <c r="P489" s="3"/>
      <c r="Q489" s="4"/>
      <c r="R489" s="3"/>
      <c r="S489" s="4"/>
      <c r="T489" s="3"/>
      <c r="U489" s="5"/>
      <c r="V489" s="28">
        <f t="shared" si="613"/>
        <v>0</v>
      </c>
      <c r="W489" s="11"/>
      <c r="X489" s="11"/>
      <c r="Y489" s="37"/>
      <c r="Z489" s="11"/>
      <c r="AA489" s="11"/>
      <c r="AB489" s="11"/>
      <c r="AC489" s="11"/>
      <c r="AD489" s="11"/>
      <c r="AE489" s="11"/>
      <c r="AF489" s="11"/>
      <c r="AG489" s="21"/>
      <c r="AH489" s="18"/>
      <c r="AN489" s="59" t="str">
        <f t="shared" si="605"/>
        <v>---</v>
      </c>
      <c r="AO489" s="11">
        <f t="shared" si="606"/>
        <v>0</v>
      </c>
      <c r="AP489" s="11">
        <f t="shared" si="607"/>
        <v>0</v>
      </c>
      <c r="AQ489" s="11">
        <f t="shared" si="608"/>
        <v>0</v>
      </c>
      <c r="AR489" s="11">
        <f t="shared" si="609"/>
        <v>0</v>
      </c>
      <c r="AS489" s="11">
        <f t="shared" si="610"/>
        <v>0</v>
      </c>
      <c r="AT489" s="11">
        <f t="shared" si="611"/>
        <v>0</v>
      </c>
      <c r="AU489" s="10">
        <f t="shared" si="612"/>
        <v>0</v>
      </c>
    </row>
    <row r="490" spans="2:47" s="17" customFormat="1" ht="12.75">
      <c r="B490" s="53"/>
      <c r="C490" s="43"/>
      <c r="D490" s="43"/>
      <c r="E490" s="43"/>
      <c r="F490" s="43"/>
      <c r="G490" s="15" t="str">
        <f t="shared" si="604"/>
        <v>---</v>
      </c>
      <c r="H490" s="3"/>
      <c r="I490" s="4"/>
      <c r="J490" s="3"/>
      <c r="K490" s="4"/>
      <c r="L490" s="3"/>
      <c r="M490" s="4"/>
      <c r="N490" s="3"/>
      <c r="O490" s="4"/>
      <c r="P490" s="3"/>
      <c r="Q490" s="4"/>
      <c r="R490" s="3"/>
      <c r="S490" s="4"/>
      <c r="T490" s="3"/>
      <c r="U490" s="5"/>
      <c r="V490" s="28">
        <f t="shared" si="613"/>
        <v>0</v>
      </c>
      <c r="W490" s="11"/>
      <c r="X490" s="11"/>
      <c r="Y490" s="37"/>
      <c r="Z490" s="11"/>
      <c r="AA490" s="11"/>
      <c r="AB490" s="11"/>
      <c r="AC490" s="11"/>
      <c r="AD490" s="11"/>
      <c r="AE490" s="11"/>
      <c r="AF490" s="11"/>
      <c r="AG490" s="21"/>
      <c r="AH490" s="18"/>
      <c r="AN490" s="59" t="str">
        <f t="shared" si="605"/>
        <v>---</v>
      </c>
      <c r="AO490" s="11">
        <f t="shared" si="606"/>
        <v>0</v>
      </c>
      <c r="AP490" s="11">
        <f t="shared" si="607"/>
        <v>0</v>
      </c>
      <c r="AQ490" s="11">
        <f t="shared" si="608"/>
        <v>0</v>
      </c>
      <c r="AR490" s="11">
        <f t="shared" si="609"/>
        <v>0</v>
      </c>
      <c r="AS490" s="11">
        <f t="shared" si="610"/>
        <v>0</v>
      </c>
      <c r="AT490" s="11">
        <f t="shared" si="611"/>
        <v>0</v>
      </c>
      <c r="AU490" s="10">
        <f t="shared" si="612"/>
        <v>0</v>
      </c>
    </row>
    <row r="491" spans="2:47" s="17" customFormat="1" ht="12.75">
      <c r="B491" s="53"/>
      <c r="C491" s="43"/>
      <c r="D491" s="43"/>
      <c r="E491" s="43"/>
      <c r="F491" s="43"/>
      <c r="G491" s="15" t="str">
        <f t="shared" si="604"/>
        <v>---</v>
      </c>
      <c r="H491" s="3"/>
      <c r="I491" s="4"/>
      <c r="J491" s="3"/>
      <c r="K491" s="4"/>
      <c r="L491" s="3"/>
      <c r="M491" s="4"/>
      <c r="N491" s="3"/>
      <c r="O491" s="4"/>
      <c r="P491" s="3"/>
      <c r="Q491" s="4"/>
      <c r="R491" s="3"/>
      <c r="S491" s="4"/>
      <c r="T491" s="3"/>
      <c r="U491" s="5"/>
      <c r="V491" s="28">
        <f t="shared" si="613"/>
        <v>0</v>
      </c>
      <c r="W491" s="11"/>
      <c r="X491" s="11"/>
      <c r="Y491" s="37"/>
      <c r="Z491" s="11"/>
      <c r="AA491" s="11"/>
      <c r="AB491" s="11"/>
      <c r="AC491" s="11"/>
      <c r="AD491" s="11"/>
      <c r="AE491" s="11"/>
      <c r="AF491" s="11"/>
      <c r="AG491" s="21"/>
      <c r="AH491" s="18"/>
      <c r="AN491" s="59" t="str">
        <f t="shared" si="605"/>
        <v>---</v>
      </c>
      <c r="AO491" s="11">
        <f t="shared" si="606"/>
        <v>0</v>
      </c>
      <c r="AP491" s="11">
        <f t="shared" si="607"/>
        <v>0</v>
      </c>
      <c r="AQ491" s="11">
        <f t="shared" si="608"/>
        <v>0</v>
      </c>
      <c r="AR491" s="11">
        <f t="shared" si="609"/>
        <v>0</v>
      </c>
      <c r="AS491" s="11">
        <f t="shared" si="610"/>
        <v>0</v>
      </c>
      <c r="AT491" s="11">
        <f t="shared" si="611"/>
        <v>0</v>
      </c>
      <c r="AU491" s="10">
        <f t="shared" si="612"/>
        <v>0</v>
      </c>
    </row>
    <row r="492" spans="2:47" s="17" customFormat="1" ht="12.75">
      <c r="B492" s="53"/>
      <c r="C492" s="54"/>
      <c r="D492" s="54"/>
      <c r="E492" s="54"/>
      <c r="F492" s="54"/>
      <c r="G492" s="15" t="str">
        <f t="shared" si="604"/>
        <v>---</v>
      </c>
      <c r="H492" s="12"/>
      <c r="I492" s="4"/>
      <c r="J492" s="12"/>
      <c r="K492" s="4"/>
      <c r="L492" s="12"/>
      <c r="M492" s="4"/>
      <c r="N492" s="12"/>
      <c r="O492" s="4"/>
      <c r="P492" s="12"/>
      <c r="Q492" s="4"/>
      <c r="R492" s="12"/>
      <c r="S492" s="4"/>
      <c r="T492" s="12"/>
      <c r="U492" s="5"/>
      <c r="V492" s="28">
        <f t="shared" si="613"/>
        <v>0</v>
      </c>
      <c r="W492" s="9"/>
      <c r="X492" s="11"/>
      <c r="Y492" s="37"/>
      <c r="Z492" s="11"/>
      <c r="AA492" s="11"/>
      <c r="AB492" s="11"/>
      <c r="AC492" s="11"/>
      <c r="AD492" s="11"/>
      <c r="AE492" s="11"/>
      <c r="AF492" s="11"/>
      <c r="AG492" s="21"/>
      <c r="AH492" s="18"/>
      <c r="AN492" s="59" t="str">
        <f t="shared" si="605"/>
        <v>---</v>
      </c>
      <c r="AO492" s="11">
        <f t="shared" si="606"/>
        <v>0</v>
      </c>
      <c r="AP492" s="11">
        <f t="shared" si="607"/>
        <v>0</v>
      </c>
      <c r="AQ492" s="11">
        <f t="shared" si="608"/>
        <v>0</v>
      </c>
      <c r="AR492" s="11">
        <f t="shared" si="609"/>
        <v>0</v>
      </c>
      <c r="AS492" s="11">
        <f t="shared" si="610"/>
        <v>0</v>
      </c>
      <c r="AT492" s="11">
        <f t="shared" si="611"/>
        <v>0</v>
      </c>
      <c r="AU492" s="10">
        <f t="shared" si="612"/>
        <v>0</v>
      </c>
    </row>
    <row r="493" spans="2:47" s="17" customFormat="1" ht="12.75">
      <c r="B493" s="53"/>
      <c r="C493" s="54"/>
      <c r="D493" s="54"/>
      <c r="E493" s="54"/>
      <c r="F493" s="54"/>
      <c r="G493" s="15" t="str">
        <f t="shared" si="604"/>
        <v>---</v>
      </c>
      <c r="H493" s="12"/>
      <c r="I493" s="4"/>
      <c r="J493" s="12"/>
      <c r="K493" s="4"/>
      <c r="L493" s="12"/>
      <c r="M493" s="4"/>
      <c r="N493" s="12"/>
      <c r="O493" s="4"/>
      <c r="P493" s="12"/>
      <c r="Q493" s="4"/>
      <c r="R493" s="12"/>
      <c r="S493" s="4"/>
      <c r="T493" s="12"/>
      <c r="U493" s="5"/>
      <c r="V493" s="28">
        <f t="shared" si="613"/>
        <v>0</v>
      </c>
      <c r="W493" s="11"/>
      <c r="X493" s="11"/>
      <c r="Y493" s="37"/>
      <c r="Z493" s="11"/>
      <c r="AA493" s="11"/>
      <c r="AB493" s="11"/>
      <c r="AC493" s="11"/>
      <c r="AD493" s="11"/>
      <c r="AE493" s="11"/>
      <c r="AF493" s="11"/>
      <c r="AG493" s="21"/>
      <c r="AH493" s="18"/>
      <c r="AN493" s="59" t="str">
        <f t="shared" si="605"/>
        <v>---</v>
      </c>
      <c r="AO493" s="11">
        <f t="shared" si="606"/>
        <v>0</v>
      </c>
      <c r="AP493" s="11">
        <f t="shared" si="607"/>
        <v>0</v>
      </c>
      <c r="AQ493" s="11">
        <f t="shared" si="608"/>
        <v>0</v>
      </c>
      <c r="AR493" s="11">
        <f t="shared" si="609"/>
        <v>0</v>
      </c>
      <c r="AS493" s="11">
        <f t="shared" si="610"/>
        <v>0</v>
      </c>
      <c r="AT493" s="11">
        <f t="shared" si="611"/>
        <v>0</v>
      </c>
      <c r="AU493" s="10">
        <f t="shared" si="612"/>
        <v>0</v>
      </c>
    </row>
    <row r="494" spans="2:47" s="17" customFormat="1" ht="12.75">
      <c r="B494" s="53"/>
      <c r="C494" s="54"/>
      <c r="D494" s="54"/>
      <c r="E494" s="54"/>
      <c r="F494" s="54"/>
      <c r="G494" s="15" t="str">
        <f t="shared" si="604"/>
        <v>---</v>
      </c>
      <c r="H494" s="12"/>
      <c r="I494" s="4"/>
      <c r="J494" s="12"/>
      <c r="K494" s="4"/>
      <c r="L494" s="12"/>
      <c r="M494" s="4"/>
      <c r="N494" s="12"/>
      <c r="O494" s="4"/>
      <c r="P494" s="12"/>
      <c r="Q494" s="4"/>
      <c r="R494" s="12"/>
      <c r="S494" s="4"/>
      <c r="T494" s="12"/>
      <c r="U494" s="5"/>
      <c r="V494" s="28">
        <f t="shared" si="613"/>
        <v>0</v>
      </c>
      <c r="W494" s="11"/>
      <c r="X494" s="11"/>
      <c r="Y494" s="37"/>
      <c r="Z494" s="11"/>
      <c r="AA494" s="11"/>
      <c r="AB494" s="11"/>
      <c r="AC494" s="11"/>
      <c r="AD494" s="11"/>
      <c r="AE494" s="11"/>
      <c r="AF494" s="11"/>
      <c r="AG494" s="21"/>
      <c r="AH494" s="18"/>
      <c r="AN494" s="59" t="str">
        <f t="shared" si="605"/>
        <v>---</v>
      </c>
      <c r="AO494" s="11">
        <f t="shared" si="606"/>
        <v>0</v>
      </c>
      <c r="AP494" s="11">
        <f t="shared" si="607"/>
        <v>0</v>
      </c>
      <c r="AQ494" s="11">
        <f t="shared" si="608"/>
        <v>0</v>
      </c>
      <c r="AR494" s="11">
        <f t="shared" si="609"/>
        <v>0</v>
      </c>
      <c r="AS494" s="11">
        <f t="shared" si="610"/>
        <v>0</v>
      </c>
      <c r="AT494" s="11">
        <f t="shared" si="611"/>
        <v>0</v>
      </c>
      <c r="AU494" s="10">
        <f t="shared" si="612"/>
        <v>0</v>
      </c>
    </row>
    <row r="495" spans="2:47" s="17" customFormat="1" ht="13.5" thickBot="1">
      <c r="B495" s="55"/>
      <c r="C495" s="56"/>
      <c r="D495" s="56"/>
      <c r="E495" s="56"/>
      <c r="F495" s="56"/>
      <c r="G495" s="14"/>
      <c r="H495" s="6"/>
      <c r="I495" s="7"/>
      <c r="J495" s="6"/>
      <c r="K495" s="7"/>
      <c r="L495" s="6"/>
      <c r="M495" s="7"/>
      <c r="N495" s="6"/>
      <c r="O495" s="7"/>
      <c r="P495" s="6"/>
      <c r="Q495" s="7"/>
      <c r="R495" s="6"/>
      <c r="S495" s="7"/>
      <c r="T495" s="6"/>
      <c r="U495" s="8"/>
      <c r="V495" s="8"/>
      <c r="W495" s="11"/>
      <c r="X495" s="11"/>
      <c r="Y495" s="37"/>
      <c r="Z495" s="21"/>
      <c r="AA495" s="21"/>
      <c r="AB495" s="21"/>
      <c r="AC495" s="21"/>
      <c r="AD495" s="21"/>
      <c r="AE495" s="21"/>
      <c r="AF495" s="21"/>
      <c r="AG495" s="21"/>
      <c r="AH495" s="18"/>
      <c r="AN495" s="71"/>
      <c r="AO495" s="68"/>
      <c r="AP495" s="68"/>
      <c r="AQ495" s="68"/>
      <c r="AR495" s="68"/>
      <c r="AS495" s="68"/>
      <c r="AT495" s="68"/>
      <c r="AU495" s="69"/>
    </row>
    <row r="496" spans="2:47" s="17" customFormat="1" ht="13.5" thickTop="1">
      <c r="B496" s="52">
        <f>B478</f>
        <v>214</v>
      </c>
      <c r="C496" s="43" t="str">
        <f>C478</f>
        <v>SR</v>
      </c>
      <c r="D496" s="43" t="str">
        <f>D478</f>
        <v>Open Gold</v>
      </c>
      <c r="E496" s="43" t="str">
        <f>E478</f>
        <v>Smooth</v>
      </c>
      <c r="F496" s="2" t="s">
        <v>43</v>
      </c>
      <c r="G496" s="15">
        <f aca="true" t="shared" si="614" ref="G496:G503">G478</f>
        <v>311</v>
      </c>
      <c r="H496" s="3"/>
      <c r="I496" s="4"/>
      <c r="J496" s="3"/>
      <c r="K496" s="4"/>
      <c r="L496" s="3">
        <v>7</v>
      </c>
      <c r="M496" s="4">
        <v>7</v>
      </c>
      <c r="N496" s="3">
        <v>8</v>
      </c>
      <c r="O496" s="4">
        <v>8</v>
      </c>
      <c r="P496" s="3">
        <v>7</v>
      </c>
      <c r="Q496" s="4">
        <v>7</v>
      </c>
      <c r="R496" s="3">
        <v>9</v>
      </c>
      <c r="S496" s="4">
        <v>9</v>
      </c>
      <c r="T496" s="3">
        <v>8</v>
      </c>
      <c r="U496" s="5">
        <v>8</v>
      </c>
      <c r="V496" s="28">
        <f>SUM(H496:U496)</f>
        <v>78</v>
      </c>
      <c r="W496" s="9"/>
      <c r="X496" s="11"/>
      <c r="Y496" s="37"/>
      <c r="Z496" s="11"/>
      <c r="AA496" s="11"/>
      <c r="AB496" s="11"/>
      <c r="AC496" s="11"/>
      <c r="AD496" s="11"/>
      <c r="AE496" s="11"/>
      <c r="AF496" s="11"/>
      <c r="AG496" s="21"/>
      <c r="AH496" s="18"/>
      <c r="AN496" s="59">
        <f aca="true" t="shared" si="615" ref="AN496:AN503">G496</f>
        <v>311</v>
      </c>
      <c r="AO496" s="11">
        <f aca="true" t="shared" si="616" ref="AO496:AO503">SUM(H496:I496)</f>
        <v>0</v>
      </c>
      <c r="AP496" s="11">
        <f aca="true" t="shared" si="617" ref="AP496:AP503">SUM(J496:K496)</f>
        <v>0</v>
      </c>
      <c r="AQ496" s="11">
        <f aca="true" t="shared" si="618" ref="AQ496:AQ503">SUM(L496:M496)</f>
        <v>14</v>
      </c>
      <c r="AR496" s="11">
        <f aca="true" t="shared" si="619" ref="AR496:AR503">SUM(N496:O496)</f>
        <v>16</v>
      </c>
      <c r="AS496" s="11">
        <f aca="true" t="shared" si="620" ref="AS496:AS503">SUM(P496:Q496)</f>
        <v>14</v>
      </c>
      <c r="AT496" s="11">
        <f aca="true" t="shared" si="621" ref="AT496:AT503">SUM(R496:S496)</f>
        <v>18</v>
      </c>
      <c r="AU496" s="10">
        <f aca="true" t="shared" si="622" ref="AU496:AU503">SUM(T496:U496)</f>
        <v>16</v>
      </c>
    </row>
    <row r="497" spans="2:47" s="17" customFormat="1" ht="12.75">
      <c r="B497" s="53"/>
      <c r="C497" s="43"/>
      <c r="D497" s="43"/>
      <c r="E497" s="43"/>
      <c r="F497" s="43"/>
      <c r="G497" s="15">
        <f t="shared" si="614"/>
        <v>341</v>
      </c>
      <c r="H497" s="3"/>
      <c r="I497" s="4"/>
      <c r="J497" s="3"/>
      <c r="K497" s="4"/>
      <c r="L497" s="3">
        <v>8</v>
      </c>
      <c r="M497" s="4">
        <v>8</v>
      </c>
      <c r="N497" s="3">
        <v>6</v>
      </c>
      <c r="O497" s="4">
        <v>6</v>
      </c>
      <c r="P497" s="3">
        <v>6</v>
      </c>
      <c r="Q497" s="4">
        <v>6</v>
      </c>
      <c r="R497" s="3">
        <v>8</v>
      </c>
      <c r="S497" s="4">
        <v>8</v>
      </c>
      <c r="T497" s="3">
        <v>8</v>
      </c>
      <c r="U497" s="5">
        <v>8</v>
      </c>
      <c r="V497" s="28">
        <f aca="true" t="shared" si="623" ref="V497:V503">SUM(H497:U497)</f>
        <v>72</v>
      </c>
      <c r="W497" s="11"/>
      <c r="X497" s="11"/>
      <c r="Y497" s="37"/>
      <c r="Z497" s="11"/>
      <c r="AA497" s="11"/>
      <c r="AB497" s="11"/>
      <c r="AC497" s="11"/>
      <c r="AD497" s="11"/>
      <c r="AE497" s="11"/>
      <c r="AF497" s="11"/>
      <c r="AG497" s="21"/>
      <c r="AH497" s="18"/>
      <c r="AN497" s="59">
        <f t="shared" si="615"/>
        <v>341</v>
      </c>
      <c r="AO497" s="11">
        <f t="shared" si="616"/>
        <v>0</v>
      </c>
      <c r="AP497" s="11">
        <f t="shared" si="617"/>
        <v>0</v>
      </c>
      <c r="AQ497" s="11">
        <f t="shared" si="618"/>
        <v>16</v>
      </c>
      <c r="AR497" s="11">
        <f t="shared" si="619"/>
        <v>12</v>
      </c>
      <c r="AS497" s="11">
        <f t="shared" si="620"/>
        <v>12</v>
      </c>
      <c r="AT497" s="11">
        <f t="shared" si="621"/>
        <v>16</v>
      </c>
      <c r="AU497" s="10">
        <f t="shared" si="622"/>
        <v>16</v>
      </c>
    </row>
    <row r="498" spans="2:47" s="17" customFormat="1" ht="12.75">
      <c r="B498" s="53"/>
      <c r="C498" s="43"/>
      <c r="D498" s="43"/>
      <c r="E498" s="43"/>
      <c r="F498" s="43"/>
      <c r="G498" s="15" t="str">
        <f t="shared" si="614"/>
        <v>---</v>
      </c>
      <c r="H498" s="3"/>
      <c r="I498" s="4"/>
      <c r="J498" s="3"/>
      <c r="K498" s="4"/>
      <c r="L498" s="3"/>
      <c r="M498" s="4"/>
      <c r="N498" s="3"/>
      <c r="O498" s="4"/>
      <c r="P498" s="3"/>
      <c r="Q498" s="4"/>
      <c r="R498" s="3"/>
      <c r="S498" s="4"/>
      <c r="T498" s="3"/>
      <c r="U498" s="5"/>
      <c r="V498" s="28">
        <f t="shared" si="623"/>
        <v>0</v>
      </c>
      <c r="W498" s="11"/>
      <c r="X498" s="11"/>
      <c r="Y498" s="37"/>
      <c r="Z498" s="11"/>
      <c r="AA498" s="11"/>
      <c r="AB498" s="11"/>
      <c r="AC498" s="11"/>
      <c r="AD498" s="11"/>
      <c r="AE498" s="11"/>
      <c r="AF498" s="11"/>
      <c r="AG498" s="21"/>
      <c r="AH498" s="18"/>
      <c r="AN498" s="59" t="str">
        <f t="shared" si="615"/>
        <v>---</v>
      </c>
      <c r="AO498" s="11">
        <f t="shared" si="616"/>
        <v>0</v>
      </c>
      <c r="AP498" s="11">
        <f t="shared" si="617"/>
        <v>0</v>
      </c>
      <c r="AQ498" s="11">
        <f t="shared" si="618"/>
        <v>0</v>
      </c>
      <c r="AR498" s="11">
        <f t="shared" si="619"/>
        <v>0</v>
      </c>
      <c r="AS498" s="11">
        <f t="shared" si="620"/>
        <v>0</v>
      </c>
      <c r="AT498" s="11">
        <f t="shared" si="621"/>
        <v>0</v>
      </c>
      <c r="AU498" s="10">
        <f t="shared" si="622"/>
        <v>0</v>
      </c>
    </row>
    <row r="499" spans="2:47" s="17" customFormat="1" ht="12.75">
      <c r="B499" s="53"/>
      <c r="C499" s="43"/>
      <c r="D499" s="43"/>
      <c r="E499" s="43"/>
      <c r="F499" s="43"/>
      <c r="G499" s="15" t="str">
        <f t="shared" si="614"/>
        <v>---</v>
      </c>
      <c r="H499" s="3"/>
      <c r="I499" s="4"/>
      <c r="J499" s="3"/>
      <c r="K499" s="4"/>
      <c r="L499" s="3"/>
      <c r="M499" s="4"/>
      <c r="N499" s="3"/>
      <c r="O499" s="4"/>
      <c r="P499" s="3"/>
      <c r="Q499" s="4"/>
      <c r="R499" s="3"/>
      <c r="S499" s="4"/>
      <c r="T499" s="3"/>
      <c r="U499" s="5"/>
      <c r="V499" s="28">
        <f t="shared" si="623"/>
        <v>0</v>
      </c>
      <c r="W499" s="11"/>
      <c r="X499" s="11"/>
      <c r="Y499" s="37"/>
      <c r="Z499" s="11"/>
      <c r="AA499" s="11"/>
      <c r="AB499" s="11"/>
      <c r="AC499" s="11"/>
      <c r="AD499" s="11"/>
      <c r="AE499" s="11"/>
      <c r="AF499" s="11"/>
      <c r="AG499" s="21"/>
      <c r="AH499" s="18"/>
      <c r="AN499" s="59" t="str">
        <f t="shared" si="615"/>
        <v>---</v>
      </c>
      <c r="AO499" s="11">
        <f t="shared" si="616"/>
        <v>0</v>
      </c>
      <c r="AP499" s="11">
        <f t="shared" si="617"/>
        <v>0</v>
      </c>
      <c r="AQ499" s="11">
        <f t="shared" si="618"/>
        <v>0</v>
      </c>
      <c r="AR499" s="11">
        <f t="shared" si="619"/>
        <v>0</v>
      </c>
      <c r="AS499" s="11">
        <f t="shared" si="620"/>
        <v>0</v>
      </c>
      <c r="AT499" s="11">
        <f t="shared" si="621"/>
        <v>0</v>
      </c>
      <c r="AU499" s="10">
        <f t="shared" si="622"/>
        <v>0</v>
      </c>
    </row>
    <row r="500" spans="2:47" s="17" customFormat="1" ht="12.75">
      <c r="B500" s="53"/>
      <c r="C500" s="43"/>
      <c r="D500" s="43"/>
      <c r="E500" s="43"/>
      <c r="F500" s="43"/>
      <c r="G500" s="15" t="str">
        <f t="shared" si="614"/>
        <v>---</v>
      </c>
      <c r="H500" s="3"/>
      <c r="I500" s="4"/>
      <c r="J500" s="3"/>
      <c r="K500" s="4"/>
      <c r="L500" s="3"/>
      <c r="M500" s="4"/>
      <c r="N500" s="3"/>
      <c r="O500" s="4"/>
      <c r="P500" s="3"/>
      <c r="Q500" s="4"/>
      <c r="R500" s="3"/>
      <c r="S500" s="4"/>
      <c r="T500" s="3"/>
      <c r="U500" s="5"/>
      <c r="V500" s="28">
        <f t="shared" si="623"/>
        <v>0</v>
      </c>
      <c r="W500" s="11"/>
      <c r="X500" s="11"/>
      <c r="Y500" s="37"/>
      <c r="Z500" s="11"/>
      <c r="AA500" s="11"/>
      <c r="AB500" s="11"/>
      <c r="AC500" s="11"/>
      <c r="AD500" s="11"/>
      <c r="AE500" s="11"/>
      <c r="AF500" s="11"/>
      <c r="AG500" s="21"/>
      <c r="AH500" s="18"/>
      <c r="AN500" s="59" t="str">
        <f t="shared" si="615"/>
        <v>---</v>
      </c>
      <c r="AO500" s="11">
        <f t="shared" si="616"/>
        <v>0</v>
      </c>
      <c r="AP500" s="11">
        <f t="shared" si="617"/>
        <v>0</v>
      </c>
      <c r="AQ500" s="11">
        <f t="shared" si="618"/>
        <v>0</v>
      </c>
      <c r="AR500" s="11">
        <f t="shared" si="619"/>
        <v>0</v>
      </c>
      <c r="AS500" s="11">
        <f t="shared" si="620"/>
        <v>0</v>
      </c>
      <c r="AT500" s="11">
        <f t="shared" si="621"/>
        <v>0</v>
      </c>
      <c r="AU500" s="10">
        <f t="shared" si="622"/>
        <v>0</v>
      </c>
    </row>
    <row r="501" spans="2:47" s="17" customFormat="1" ht="12.75">
      <c r="B501" s="53"/>
      <c r="C501" s="54"/>
      <c r="D501" s="54"/>
      <c r="E501" s="54"/>
      <c r="F501" s="54"/>
      <c r="G501" s="15" t="str">
        <f t="shared" si="614"/>
        <v>---</v>
      </c>
      <c r="H501" s="12"/>
      <c r="I501" s="4"/>
      <c r="J501" s="12"/>
      <c r="K501" s="4"/>
      <c r="L501" s="12"/>
      <c r="M501" s="4"/>
      <c r="N501" s="12"/>
      <c r="O501" s="4"/>
      <c r="P501" s="12"/>
      <c r="Q501" s="4"/>
      <c r="R501" s="12"/>
      <c r="S501" s="4"/>
      <c r="T501" s="12"/>
      <c r="U501" s="5"/>
      <c r="V501" s="28">
        <f t="shared" si="623"/>
        <v>0</v>
      </c>
      <c r="W501" s="9"/>
      <c r="X501" s="11"/>
      <c r="Y501" s="37"/>
      <c r="Z501" s="11"/>
      <c r="AA501" s="11"/>
      <c r="AB501" s="11"/>
      <c r="AC501" s="11"/>
      <c r="AD501" s="11"/>
      <c r="AE501" s="11"/>
      <c r="AF501" s="11"/>
      <c r="AG501" s="21"/>
      <c r="AH501" s="18"/>
      <c r="AN501" s="59" t="str">
        <f t="shared" si="615"/>
        <v>---</v>
      </c>
      <c r="AO501" s="11">
        <f t="shared" si="616"/>
        <v>0</v>
      </c>
      <c r="AP501" s="11">
        <f t="shared" si="617"/>
        <v>0</v>
      </c>
      <c r="AQ501" s="11">
        <f t="shared" si="618"/>
        <v>0</v>
      </c>
      <c r="AR501" s="11">
        <f t="shared" si="619"/>
        <v>0</v>
      </c>
      <c r="AS501" s="11">
        <f t="shared" si="620"/>
        <v>0</v>
      </c>
      <c r="AT501" s="11">
        <f t="shared" si="621"/>
        <v>0</v>
      </c>
      <c r="AU501" s="10">
        <f t="shared" si="622"/>
        <v>0</v>
      </c>
    </row>
    <row r="502" spans="2:47" s="17" customFormat="1" ht="12.75">
      <c r="B502" s="53"/>
      <c r="C502" s="54"/>
      <c r="D502" s="54"/>
      <c r="E502" s="54"/>
      <c r="F502" s="54"/>
      <c r="G502" s="15" t="str">
        <f t="shared" si="614"/>
        <v>---</v>
      </c>
      <c r="H502" s="12"/>
      <c r="I502" s="4"/>
      <c r="J502" s="12"/>
      <c r="K502" s="4"/>
      <c r="L502" s="12"/>
      <c r="M502" s="4"/>
      <c r="N502" s="12"/>
      <c r="O502" s="4"/>
      <c r="P502" s="12"/>
      <c r="Q502" s="4"/>
      <c r="R502" s="12"/>
      <c r="S502" s="4"/>
      <c r="T502" s="12"/>
      <c r="U502" s="5"/>
      <c r="V502" s="28">
        <f t="shared" si="623"/>
        <v>0</v>
      </c>
      <c r="W502" s="9"/>
      <c r="X502" s="11"/>
      <c r="Y502" s="37"/>
      <c r="Z502" s="11"/>
      <c r="AA502" s="11"/>
      <c r="AB502" s="11"/>
      <c r="AC502" s="11"/>
      <c r="AD502" s="11"/>
      <c r="AE502" s="11"/>
      <c r="AF502" s="11"/>
      <c r="AG502" s="21"/>
      <c r="AH502" s="18"/>
      <c r="AN502" s="59" t="str">
        <f t="shared" si="615"/>
        <v>---</v>
      </c>
      <c r="AO502" s="11">
        <f t="shared" si="616"/>
        <v>0</v>
      </c>
      <c r="AP502" s="11">
        <f t="shared" si="617"/>
        <v>0</v>
      </c>
      <c r="AQ502" s="11">
        <f t="shared" si="618"/>
        <v>0</v>
      </c>
      <c r="AR502" s="11">
        <f t="shared" si="619"/>
        <v>0</v>
      </c>
      <c r="AS502" s="11">
        <f t="shared" si="620"/>
        <v>0</v>
      </c>
      <c r="AT502" s="11">
        <f t="shared" si="621"/>
        <v>0</v>
      </c>
      <c r="AU502" s="10">
        <f t="shared" si="622"/>
        <v>0</v>
      </c>
    </row>
    <row r="503" spans="2:47" s="17" customFormat="1" ht="12.75">
      <c r="B503" s="53"/>
      <c r="C503" s="54"/>
      <c r="D503" s="54"/>
      <c r="E503" s="54"/>
      <c r="F503" s="54"/>
      <c r="G503" s="15" t="str">
        <f t="shared" si="614"/>
        <v>---</v>
      </c>
      <c r="H503" s="12"/>
      <c r="I503" s="4"/>
      <c r="J503" s="12"/>
      <c r="K503" s="4"/>
      <c r="L503" s="12"/>
      <c r="M503" s="4"/>
      <c r="N503" s="12"/>
      <c r="O503" s="4"/>
      <c r="P503" s="12"/>
      <c r="Q503" s="4"/>
      <c r="R503" s="12"/>
      <c r="S503" s="4"/>
      <c r="T503" s="12"/>
      <c r="U503" s="5"/>
      <c r="V503" s="28">
        <f t="shared" si="623"/>
        <v>0</v>
      </c>
      <c r="W503" s="9"/>
      <c r="X503" s="11"/>
      <c r="Y503" s="37"/>
      <c r="Z503" s="11"/>
      <c r="AA503" s="11"/>
      <c r="AB503" s="11"/>
      <c r="AC503" s="11"/>
      <c r="AD503" s="11"/>
      <c r="AE503" s="11"/>
      <c r="AF503" s="11"/>
      <c r="AG503" s="21"/>
      <c r="AH503" s="18"/>
      <c r="AN503" s="59" t="str">
        <f t="shared" si="615"/>
        <v>---</v>
      </c>
      <c r="AO503" s="11">
        <f t="shared" si="616"/>
        <v>0</v>
      </c>
      <c r="AP503" s="11">
        <f t="shared" si="617"/>
        <v>0</v>
      </c>
      <c r="AQ503" s="11">
        <f t="shared" si="618"/>
        <v>0</v>
      </c>
      <c r="AR503" s="11">
        <f t="shared" si="619"/>
        <v>0</v>
      </c>
      <c r="AS503" s="11">
        <f t="shared" si="620"/>
        <v>0</v>
      </c>
      <c r="AT503" s="11">
        <f t="shared" si="621"/>
        <v>0</v>
      </c>
      <c r="AU503" s="10">
        <f t="shared" si="622"/>
        <v>0</v>
      </c>
    </row>
    <row r="504" spans="2:47" s="17" customFormat="1" ht="13.5" thickBot="1">
      <c r="B504" s="57"/>
      <c r="C504" s="56"/>
      <c r="D504" s="56"/>
      <c r="E504" s="56"/>
      <c r="F504" s="56"/>
      <c r="G504" s="14"/>
      <c r="H504" s="6"/>
      <c r="I504" s="7"/>
      <c r="J504" s="6"/>
      <c r="K504" s="7"/>
      <c r="L504" s="6"/>
      <c r="M504" s="7"/>
      <c r="N504" s="6"/>
      <c r="O504" s="7"/>
      <c r="P504" s="6"/>
      <c r="Q504" s="7"/>
      <c r="R504" s="6"/>
      <c r="S504" s="7"/>
      <c r="T504" s="6"/>
      <c r="U504" s="8"/>
      <c r="V504" s="8"/>
      <c r="W504" s="9"/>
      <c r="X504" s="11"/>
      <c r="Y504" s="37"/>
      <c r="Z504" s="21"/>
      <c r="AA504" s="21"/>
      <c r="AB504" s="21"/>
      <c r="AC504" s="21"/>
      <c r="AD504" s="21"/>
      <c r="AE504" s="21"/>
      <c r="AF504" s="21"/>
      <c r="AG504" s="21"/>
      <c r="AH504" s="18"/>
      <c r="AN504" s="72"/>
      <c r="AO504" s="33"/>
      <c r="AP504" s="33"/>
      <c r="AQ504" s="33"/>
      <c r="AR504" s="33"/>
      <c r="AS504" s="33"/>
      <c r="AT504" s="33"/>
      <c r="AU504" s="67"/>
    </row>
    <row r="505" spans="7:34" s="17" customFormat="1" ht="13.5" thickTop="1">
      <c r="G505" s="18"/>
      <c r="I505" s="18"/>
      <c r="K505" s="18"/>
      <c r="M505" s="18"/>
      <c r="O505" s="18"/>
      <c r="Q505" s="18"/>
      <c r="S505" s="18"/>
      <c r="W505" s="40"/>
      <c r="X505" s="21"/>
      <c r="Y505" s="37"/>
      <c r="Z505" s="21"/>
      <c r="AA505" s="21"/>
      <c r="AB505" s="21"/>
      <c r="AC505" s="21"/>
      <c r="AD505" s="21"/>
      <c r="AE505" s="21"/>
      <c r="AF505" s="21"/>
      <c r="AG505" s="21"/>
      <c r="AH505" s="18"/>
    </row>
    <row r="507" s="64" customFormat="1" ht="12.75">
      <c r="U507" s="65"/>
    </row>
    <row r="509" spans="3:25" s="17" customFormat="1" ht="13.5" thickBot="1">
      <c r="C509" s="16"/>
      <c r="D509" s="16"/>
      <c r="E509" s="16"/>
      <c r="F509" s="16"/>
      <c r="Y509" s="41"/>
    </row>
    <row r="510" spans="2:47" s="17" customFormat="1" ht="14.25" thickBot="1" thickTop="1">
      <c r="B510" s="42" t="s">
        <v>1</v>
      </c>
      <c r="C510" s="43" t="s">
        <v>34</v>
      </c>
      <c r="D510" s="43" t="s">
        <v>60</v>
      </c>
      <c r="E510" s="43" t="s">
        <v>28</v>
      </c>
      <c r="F510" s="43" t="s">
        <v>39</v>
      </c>
      <c r="G510" s="44" t="s">
        <v>29</v>
      </c>
      <c r="H510" s="84">
        <v>10</v>
      </c>
      <c r="I510" s="85"/>
      <c r="J510" s="86">
        <v>11</v>
      </c>
      <c r="K510" s="85"/>
      <c r="L510" s="86">
        <v>12</v>
      </c>
      <c r="M510" s="85"/>
      <c r="N510" s="86">
        <v>14</v>
      </c>
      <c r="O510" s="85"/>
      <c r="P510" s="86">
        <v>20</v>
      </c>
      <c r="Q510" s="85"/>
      <c r="R510" s="86">
        <v>23</v>
      </c>
      <c r="S510" s="85"/>
      <c r="T510" s="86">
        <v>25</v>
      </c>
      <c r="U510" s="93"/>
      <c r="V510" s="44"/>
      <c r="W510" s="21"/>
      <c r="X510" s="22"/>
      <c r="Y510" s="94" t="str">
        <f>"Heat # "&amp;B512&amp;": "&amp;"Magic Six "&amp;E512&amp;" "&amp;D512&amp;" "&amp;C512</f>
        <v>Heat # 306: Magic Six Ballroom Bronze B</v>
      </c>
      <c r="Z510" s="95"/>
      <c r="AA510" s="95"/>
      <c r="AB510" s="95"/>
      <c r="AC510" s="95"/>
      <c r="AD510" s="95"/>
      <c r="AE510" s="95"/>
      <c r="AF510" s="95"/>
      <c r="AG510" s="95"/>
      <c r="AH510" s="96"/>
      <c r="AI510" s="23"/>
      <c r="AJ510" s="97" t="str">
        <f>"Heat # "&amp;B512&amp;": "&amp;"Magic Six "&amp;E512&amp;" "&amp;D512&amp;" "&amp;C512</f>
        <v>Heat # 306: Magic Six Ballroom Bronze B</v>
      </c>
      <c r="AK510" s="98"/>
      <c r="AL510" s="99"/>
      <c r="AM510" s="20"/>
      <c r="AN510" s="81" t="str">
        <f>"Heat # "&amp;B512&amp;": "&amp;"Magic Six "&amp;E512&amp;" "&amp;D512&amp;" "&amp;C512</f>
        <v>Heat # 306: Magic Six Ballroom Bronze B</v>
      </c>
      <c r="AO510" s="82"/>
      <c r="AP510" s="82"/>
      <c r="AQ510" s="82"/>
      <c r="AR510" s="82"/>
      <c r="AS510" s="82"/>
      <c r="AT510" s="82"/>
      <c r="AU510" s="83"/>
    </row>
    <row r="511" spans="2:47" s="17" customFormat="1" ht="14.25" thickBot="1" thickTop="1">
      <c r="B511" s="46"/>
      <c r="C511" s="47"/>
      <c r="D511" s="47"/>
      <c r="E511" s="47"/>
      <c r="F511" s="47"/>
      <c r="G511" s="48" t="s">
        <v>2</v>
      </c>
      <c r="H511" s="49" t="s">
        <v>3</v>
      </c>
      <c r="I511" s="50" t="s">
        <v>41</v>
      </c>
      <c r="J511" s="49" t="s">
        <v>3</v>
      </c>
      <c r="K511" s="50" t="s">
        <v>44</v>
      </c>
      <c r="L511" s="49" t="s">
        <v>3</v>
      </c>
      <c r="M511" s="50" t="s">
        <v>43</v>
      </c>
      <c r="N511" s="49" t="s">
        <v>3</v>
      </c>
      <c r="O511" s="50" t="s">
        <v>36</v>
      </c>
      <c r="P511" s="101" t="s">
        <v>49</v>
      </c>
      <c r="Q511" s="102" t="s">
        <v>49</v>
      </c>
      <c r="R511" s="49" t="s">
        <v>3</v>
      </c>
      <c r="S511" s="50" t="s">
        <v>43</v>
      </c>
      <c r="T511" s="101" t="s">
        <v>49</v>
      </c>
      <c r="U511" s="103" t="s">
        <v>49</v>
      </c>
      <c r="V511" s="51" t="s">
        <v>45</v>
      </c>
      <c r="W511" s="25"/>
      <c r="X511" s="26"/>
      <c r="Y511" s="27"/>
      <c r="Z511" s="87" t="s">
        <v>50</v>
      </c>
      <c r="AA511" s="88"/>
      <c r="AB511" s="88"/>
      <c r="AC511" s="88"/>
      <c r="AD511" s="88"/>
      <c r="AE511" s="88"/>
      <c r="AF511" s="88"/>
      <c r="AG511" s="88"/>
      <c r="AH511" s="89"/>
      <c r="AI511" s="23"/>
      <c r="AJ511" s="90" t="s">
        <v>51</v>
      </c>
      <c r="AK511" s="91"/>
      <c r="AL511" s="92"/>
      <c r="AN511" s="70" t="s">
        <v>2</v>
      </c>
      <c r="AO511" s="73">
        <f>H510</f>
        <v>10</v>
      </c>
      <c r="AP511" s="73">
        <f>J510</f>
        <v>11</v>
      </c>
      <c r="AQ511" s="73">
        <f>L510</f>
        <v>12</v>
      </c>
      <c r="AR511" s="73">
        <f>N510</f>
        <v>14</v>
      </c>
      <c r="AS511" s="73">
        <f>P510</f>
        <v>20</v>
      </c>
      <c r="AT511" s="73">
        <f>R510</f>
        <v>23</v>
      </c>
      <c r="AU511" s="74">
        <f>T510</f>
        <v>25</v>
      </c>
    </row>
    <row r="512" spans="2:47" s="17" customFormat="1" ht="13.5" thickTop="1">
      <c r="B512" s="66">
        <v>306</v>
      </c>
      <c r="C512" s="2" t="s">
        <v>53</v>
      </c>
      <c r="D512" s="2" t="s">
        <v>63</v>
      </c>
      <c r="E512" s="2" t="s">
        <v>56</v>
      </c>
      <c r="F512" s="2" t="s">
        <v>57</v>
      </c>
      <c r="G512" s="13">
        <v>125</v>
      </c>
      <c r="H512" s="3">
        <v>6</v>
      </c>
      <c r="I512" s="4">
        <v>6</v>
      </c>
      <c r="J512" s="3">
        <v>8</v>
      </c>
      <c r="K512" s="4">
        <v>8</v>
      </c>
      <c r="L512" s="3">
        <v>7</v>
      </c>
      <c r="M512" s="4">
        <v>7</v>
      </c>
      <c r="N512" s="3">
        <v>7</v>
      </c>
      <c r="O512" s="4">
        <v>8</v>
      </c>
      <c r="P512" s="3"/>
      <c r="Q512" s="4"/>
      <c r="R512" s="3">
        <v>4</v>
      </c>
      <c r="S512" s="4">
        <v>4</v>
      </c>
      <c r="T512" s="3"/>
      <c r="U512" s="5"/>
      <c r="V512" s="28">
        <f>SUM(H512:U512)</f>
        <v>65</v>
      </c>
      <c r="W512" s="9"/>
      <c r="X512" s="10"/>
      <c r="Y512" s="29" t="s">
        <v>2</v>
      </c>
      <c r="Z512" s="30" t="s">
        <v>3</v>
      </c>
      <c r="AA512" s="30" t="s">
        <v>41</v>
      </c>
      <c r="AB512" s="30" t="s">
        <v>36</v>
      </c>
      <c r="AC512" s="30" t="s">
        <v>42</v>
      </c>
      <c r="AD512" s="30" t="s">
        <v>43</v>
      </c>
      <c r="AE512" s="30" t="s">
        <v>44</v>
      </c>
      <c r="AF512" s="30" t="str">
        <f>S511</f>
        <v>F</v>
      </c>
      <c r="AG512" s="63" t="str">
        <f>U511</f>
        <v>---</v>
      </c>
      <c r="AH512" s="31" t="s">
        <v>45</v>
      </c>
      <c r="AI512" s="23"/>
      <c r="AJ512" s="25" t="s">
        <v>52</v>
      </c>
      <c r="AK512" s="25" t="s">
        <v>2</v>
      </c>
      <c r="AL512" s="26" t="s">
        <v>45</v>
      </c>
      <c r="AN512" s="59">
        <f aca="true" t="shared" si="624" ref="AN512:AN519">G512</f>
        <v>125</v>
      </c>
      <c r="AO512" s="11">
        <f>SUM(H512:I512)</f>
        <v>12</v>
      </c>
      <c r="AP512" s="11">
        <f>SUM(J512:K512)</f>
        <v>16</v>
      </c>
      <c r="AQ512" s="11">
        <f>SUM(L512:M512)</f>
        <v>14</v>
      </c>
      <c r="AR512" s="11">
        <f aca="true" t="shared" si="625" ref="AR512:AR519">SUM(N512:O512)</f>
        <v>15</v>
      </c>
      <c r="AS512" s="11">
        <f aca="true" t="shared" si="626" ref="AS512:AS519">SUM(P512:Q512)</f>
        <v>0</v>
      </c>
      <c r="AT512" s="11">
        <f aca="true" t="shared" si="627" ref="AT512:AT519">SUM(R512:S512)</f>
        <v>8</v>
      </c>
      <c r="AU512" s="10">
        <f aca="true" t="shared" si="628" ref="AU512:AU519">SUM(T512:U512)</f>
        <v>0</v>
      </c>
    </row>
    <row r="513" spans="2:47" s="17" customFormat="1" ht="12.75">
      <c r="B513" s="53"/>
      <c r="C513" s="43"/>
      <c r="D513" s="43"/>
      <c r="E513" s="43"/>
      <c r="F513" s="43"/>
      <c r="G513" s="13" t="s">
        <v>49</v>
      </c>
      <c r="H513" s="3"/>
      <c r="I513" s="4"/>
      <c r="J513" s="3"/>
      <c r="K513" s="4"/>
      <c r="L513" s="3"/>
      <c r="M513" s="4"/>
      <c r="N513" s="3"/>
      <c r="O513" s="4"/>
      <c r="P513" s="3"/>
      <c r="Q513" s="4"/>
      <c r="R513" s="3"/>
      <c r="S513" s="4"/>
      <c r="T513" s="3"/>
      <c r="U513" s="5"/>
      <c r="V513" s="28">
        <f aca="true" t="shared" si="629" ref="V513:V519">SUM(H513:U513)</f>
        <v>0</v>
      </c>
      <c r="W513" s="11"/>
      <c r="X513" s="10"/>
      <c r="Y513" s="59">
        <f aca="true" t="shared" si="630" ref="Y513:Y520">G512</f>
        <v>125</v>
      </c>
      <c r="Z513" s="11">
        <f>SUM(H512,J512,L512,N512,P512,R512,T512)+SUM(H521,J521,L521,N521,P521,R521,T521)+SUM(H530,J530,L530,N530,P530,R530,T530)</f>
        <v>97</v>
      </c>
      <c r="AA513" s="11">
        <f>I512+I521+I530</f>
        <v>20</v>
      </c>
      <c r="AB513" s="11">
        <f>K512+K521+K530</f>
        <v>22</v>
      </c>
      <c r="AC513" s="11">
        <f>M512+M521+M530</f>
        <v>21</v>
      </c>
      <c r="AD513" s="11">
        <f>O512+O521+O530</f>
        <v>23</v>
      </c>
      <c r="AE513" s="11">
        <f>Q512+Q521+Q530</f>
        <v>0</v>
      </c>
      <c r="AF513" s="11">
        <f>S512+S521+S530</f>
        <v>13</v>
      </c>
      <c r="AG513" s="32">
        <f>U512+U521+U530</f>
        <v>0</v>
      </c>
      <c r="AH513" s="28">
        <f>SUM(Z513:AG513)</f>
        <v>196</v>
      </c>
      <c r="AI513" s="23"/>
      <c r="AJ513" s="17">
        <v>1</v>
      </c>
      <c r="AK513" s="61">
        <v>171</v>
      </c>
      <c r="AL513" s="5">
        <v>348</v>
      </c>
      <c r="AN513" s="59" t="str">
        <f t="shared" si="624"/>
        <v>---</v>
      </c>
      <c r="AO513" s="11">
        <f aca="true" t="shared" si="631" ref="AO513:AO519">SUM(H513:I513)</f>
        <v>0</v>
      </c>
      <c r="AP513" s="11">
        <f aca="true" t="shared" si="632" ref="AP513:AP519">SUM(J513:K513)</f>
        <v>0</v>
      </c>
      <c r="AQ513" s="11">
        <f aca="true" t="shared" si="633" ref="AQ513:AQ519">SUM(L513:M513)</f>
        <v>0</v>
      </c>
      <c r="AR513" s="11">
        <f t="shared" si="625"/>
        <v>0</v>
      </c>
      <c r="AS513" s="11">
        <f t="shared" si="626"/>
        <v>0</v>
      </c>
      <c r="AT513" s="11">
        <f t="shared" si="627"/>
        <v>0</v>
      </c>
      <c r="AU513" s="10">
        <f t="shared" si="628"/>
        <v>0</v>
      </c>
    </row>
    <row r="514" spans="2:47" s="17" customFormat="1" ht="12.75">
      <c r="B514" s="53"/>
      <c r="C514" s="43"/>
      <c r="D514" s="43"/>
      <c r="E514" s="43"/>
      <c r="F514" s="43"/>
      <c r="G514" s="13" t="s">
        <v>49</v>
      </c>
      <c r="H514" s="3"/>
      <c r="I514" s="4"/>
      <c r="J514" s="3"/>
      <c r="K514" s="4"/>
      <c r="L514" s="3"/>
      <c r="M514" s="4"/>
      <c r="N514" s="3"/>
      <c r="O514" s="4"/>
      <c r="P514" s="3"/>
      <c r="Q514" s="4"/>
      <c r="R514" s="3"/>
      <c r="S514" s="4"/>
      <c r="T514" s="3"/>
      <c r="U514" s="5"/>
      <c r="V514" s="28">
        <f t="shared" si="629"/>
        <v>0</v>
      </c>
      <c r="W514" s="11"/>
      <c r="X514" s="10"/>
      <c r="Y514" s="59" t="str">
        <f t="shared" si="630"/>
        <v>---</v>
      </c>
      <c r="Z514" s="11">
        <f aca="true" t="shared" si="634" ref="Z514:Z520">SUM(H513,J513,L513,N513,P513,R513,T513)+SUM(H522,J522,L522,N522,P522,R522,T522)+SUM(H531,J531,L531,N531,P531,R531,T531)</f>
        <v>0</v>
      </c>
      <c r="AA514" s="11">
        <f aca="true" t="shared" si="635" ref="AA514:AA520">I513+I522+I531</f>
        <v>0</v>
      </c>
      <c r="AB514" s="11">
        <f aca="true" t="shared" si="636" ref="AB514:AB520">K513+K522+K531</f>
        <v>0</v>
      </c>
      <c r="AC514" s="11">
        <f aca="true" t="shared" si="637" ref="AC514:AC520">M513+M522+M531</f>
        <v>0</v>
      </c>
      <c r="AD514" s="11">
        <f aca="true" t="shared" si="638" ref="AD514:AD520">O513+O522+O531</f>
        <v>0</v>
      </c>
      <c r="AE514" s="11">
        <f aca="true" t="shared" si="639" ref="AE514:AE520">Q513+Q522+Q531</f>
        <v>0</v>
      </c>
      <c r="AF514" s="11">
        <f aca="true" t="shared" si="640" ref="AF514:AF520">S513+S522+S531</f>
        <v>0</v>
      </c>
      <c r="AG514" s="32">
        <f aca="true" t="shared" si="641" ref="AG514:AG520">U513+U522+U531</f>
        <v>0</v>
      </c>
      <c r="AH514" s="28">
        <f aca="true" t="shared" si="642" ref="AH514:AH520">SUM(Z514:AG514)</f>
        <v>0</v>
      </c>
      <c r="AI514" s="23"/>
      <c r="AJ514" s="17">
        <v>2</v>
      </c>
      <c r="AK514" s="61" t="s">
        <v>49</v>
      </c>
      <c r="AL514" s="5">
        <v>0</v>
      </c>
      <c r="AN514" s="59" t="str">
        <f t="shared" si="624"/>
        <v>---</v>
      </c>
      <c r="AO514" s="11">
        <f t="shared" si="631"/>
        <v>0</v>
      </c>
      <c r="AP514" s="11">
        <f t="shared" si="632"/>
        <v>0</v>
      </c>
      <c r="AQ514" s="11">
        <f t="shared" si="633"/>
        <v>0</v>
      </c>
      <c r="AR514" s="11">
        <f t="shared" si="625"/>
        <v>0</v>
      </c>
      <c r="AS514" s="11">
        <f t="shared" si="626"/>
        <v>0</v>
      </c>
      <c r="AT514" s="11">
        <f t="shared" si="627"/>
        <v>0</v>
      </c>
      <c r="AU514" s="10">
        <f t="shared" si="628"/>
        <v>0</v>
      </c>
    </row>
    <row r="515" spans="2:47" s="17" customFormat="1" ht="12.75">
      <c r="B515" s="53"/>
      <c r="C515" s="43"/>
      <c r="D515" s="43"/>
      <c r="E515" s="43"/>
      <c r="F515" s="43"/>
      <c r="G515" s="13" t="s">
        <v>49</v>
      </c>
      <c r="H515" s="3"/>
      <c r="I515" s="4"/>
      <c r="J515" s="3"/>
      <c r="K515" s="4"/>
      <c r="L515" s="3"/>
      <c r="M515" s="4"/>
      <c r="N515" s="3"/>
      <c r="O515" s="4"/>
      <c r="P515" s="3"/>
      <c r="Q515" s="4"/>
      <c r="R515" s="3"/>
      <c r="S515" s="4"/>
      <c r="T515" s="3"/>
      <c r="U515" s="5"/>
      <c r="V515" s="28">
        <f t="shared" si="629"/>
        <v>0</v>
      </c>
      <c r="W515" s="11"/>
      <c r="X515" s="10"/>
      <c r="Y515" s="59" t="str">
        <f t="shared" si="630"/>
        <v>---</v>
      </c>
      <c r="Z515" s="11">
        <f t="shared" si="634"/>
        <v>0</v>
      </c>
      <c r="AA515" s="11">
        <f t="shared" si="635"/>
        <v>0</v>
      </c>
      <c r="AB515" s="11">
        <f t="shared" si="636"/>
        <v>0</v>
      </c>
      <c r="AC515" s="11">
        <f t="shared" si="637"/>
        <v>0</v>
      </c>
      <c r="AD515" s="11">
        <f t="shared" si="638"/>
        <v>0</v>
      </c>
      <c r="AE515" s="11">
        <f t="shared" si="639"/>
        <v>0</v>
      </c>
      <c r="AF515" s="11">
        <f t="shared" si="640"/>
        <v>0</v>
      </c>
      <c r="AG515" s="32">
        <f t="shared" si="641"/>
        <v>0</v>
      </c>
      <c r="AH515" s="28">
        <f t="shared" si="642"/>
        <v>0</v>
      </c>
      <c r="AI515" s="23"/>
      <c r="AJ515" s="17">
        <v>3</v>
      </c>
      <c r="AK515" s="61" t="s">
        <v>49</v>
      </c>
      <c r="AL515" s="5">
        <v>0</v>
      </c>
      <c r="AN515" s="59" t="str">
        <f t="shared" si="624"/>
        <v>---</v>
      </c>
      <c r="AO515" s="11">
        <f t="shared" si="631"/>
        <v>0</v>
      </c>
      <c r="AP515" s="11">
        <f t="shared" si="632"/>
        <v>0</v>
      </c>
      <c r="AQ515" s="11">
        <f t="shared" si="633"/>
        <v>0</v>
      </c>
      <c r="AR515" s="11">
        <f t="shared" si="625"/>
        <v>0</v>
      </c>
      <c r="AS515" s="11">
        <f t="shared" si="626"/>
        <v>0</v>
      </c>
      <c r="AT515" s="11">
        <f t="shared" si="627"/>
        <v>0</v>
      </c>
      <c r="AU515" s="10">
        <f t="shared" si="628"/>
        <v>0</v>
      </c>
    </row>
    <row r="516" spans="2:47" s="17" customFormat="1" ht="12.75">
      <c r="B516" s="53"/>
      <c r="C516" s="43"/>
      <c r="D516" s="43"/>
      <c r="E516" s="43"/>
      <c r="F516" s="43"/>
      <c r="G516" s="13" t="s">
        <v>49</v>
      </c>
      <c r="H516" s="3"/>
      <c r="I516" s="4"/>
      <c r="J516" s="3"/>
      <c r="K516" s="4"/>
      <c r="L516" s="3"/>
      <c r="M516" s="4"/>
      <c r="N516" s="3"/>
      <c r="O516" s="4"/>
      <c r="P516" s="3"/>
      <c r="Q516" s="4"/>
      <c r="R516" s="3"/>
      <c r="S516" s="4"/>
      <c r="T516" s="3"/>
      <c r="U516" s="5"/>
      <c r="V516" s="28">
        <f t="shared" si="629"/>
        <v>0</v>
      </c>
      <c r="W516" s="11"/>
      <c r="X516" s="10"/>
      <c r="Y516" s="59" t="str">
        <f t="shared" si="630"/>
        <v>---</v>
      </c>
      <c r="Z516" s="11">
        <f t="shared" si="634"/>
        <v>0</v>
      </c>
      <c r="AA516" s="11">
        <f t="shared" si="635"/>
        <v>0</v>
      </c>
      <c r="AB516" s="11">
        <f t="shared" si="636"/>
        <v>0</v>
      </c>
      <c r="AC516" s="11">
        <f t="shared" si="637"/>
        <v>0</v>
      </c>
      <c r="AD516" s="11">
        <f t="shared" si="638"/>
        <v>0</v>
      </c>
      <c r="AE516" s="11">
        <f t="shared" si="639"/>
        <v>0</v>
      </c>
      <c r="AF516" s="11">
        <f t="shared" si="640"/>
        <v>0</v>
      </c>
      <c r="AG516" s="32">
        <f t="shared" si="641"/>
        <v>0</v>
      </c>
      <c r="AH516" s="28">
        <f t="shared" si="642"/>
        <v>0</v>
      </c>
      <c r="AI516" s="23"/>
      <c r="AJ516" s="17">
        <v>4</v>
      </c>
      <c r="AK516" s="61" t="s">
        <v>49</v>
      </c>
      <c r="AL516" s="5">
        <v>0</v>
      </c>
      <c r="AN516" s="59" t="str">
        <f t="shared" si="624"/>
        <v>---</v>
      </c>
      <c r="AO516" s="11">
        <f t="shared" si="631"/>
        <v>0</v>
      </c>
      <c r="AP516" s="11">
        <f t="shared" si="632"/>
        <v>0</v>
      </c>
      <c r="AQ516" s="11">
        <f t="shared" si="633"/>
        <v>0</v>
      </c>
      <c r="AR516" s="11">
        <f t="shared" si="625"/>
        <v>0</v>
      </c>
      <c r="AS516" s="11">
        <f t="shared" si="626"/>
        <v>0</v>
      </c>
      <c r="AT516" s="11">
        <f t="shared" si="627"/>
        <v>0</v>
      </c>
      <c r="AU516" s="10">
        <f t="shared" si="628"/>
        <v>0</v>
      </c>
    </row>
    <row r="517" spans="2:47" s="17" customFormat="1" ht="12.75">
      <c r="B517" s="53"/>
      <c r="C517" s="54"/>
      <c r="D517" s="54"/>
      <c r="E517" s="54"/>
      <c r="F517" s="54"/>
      <c r="G517" s="13" t="s">
        <v>49</v>
      </c>
      <c r="H517" s="12"/>
      <c r="I517" s="4"/>
      <c r="J517" s="12"/>
      <c r="K517" s="4"/>
      <c r="L517" s="12"/>
      <c r="M517" s="4"/>
      <c r="N517" s="12"/>
      <c r="O517" s="4"/>
      <c r="P517" s="12"/>
      <c r="Q517" s="4"/>
      <c r="R517" s="12"/>
      <c r="S517" s="4"/>
      <c r="T517" s="12"/>
      <c r="U517" s="5"/>
      <c r="V517" s="28">
        <f t="shared" si="629"/>
        <v>0</v>
      </c>
      <c r="W517" s="9"/>
      <c r="X517" s="10"/>
      <c r="Y517" s="59" t="str">
        <f t="shared" si="630"/>
        <v>---</v>
      </c>
      <c r="Z517" s="11">
        <f t="shared" si="634"/>
        <v>0</v>
      </c>
      <c r="AA517" s="11">
        <f t="shared" si="635"/>
        <v>0</v>
      </c>
      <c r="AB517" s="11">
        <f t="shared" si="636"/>
        <v>0</v>
      </c>
      <c r="AC517" s="11">
        <f t="shared" si="637"/>
        <v>0</v>
      </c>
      <c r="AD517" s="11">
        <f t="shared" si="638"/>
        <v>0</v>
      </c>
      <c r="AE517" s="11">
        <f t="shared" si="639"/>
        <v>0</v>
      </c>
      <c r="AF517" s="11">
        <f t="shared" si="640"/>
        <v>0</v>
      </c>
      <c r="AG517" s="32">
        <f t="shared" si="641"/>
        <v>0</v>
      </c>
      <c r="AH517" s="28">
        <f t="shared" si="642"/>
        <v>0</v>
      </c>
      <c r="AI517" s="23"/>
      <c r="AJ517" s="17">
        <v>5</v>
      </c>
      <c r="AK517" s="61" t="s">
        <v>49</v>
      </c>
      <c r="AL517" s="5">
        <v>0</v>
      </c>
      <c r="AN517" s="59" t="str">
        <f t="shared" si="624"/>
        <v>---</v>
      </c>
      <c r="AO517" s="11">
        <f t="shared" si="631"/>
        <v>0</v>
      </c>
      <c r="AP517" s="11">
        <f t="shared" si="632"/>
        <v>0</v>
      </c>
      <c r="AQ517" s="11">
        <f t="shared" si="633"/>
        <v>0</v>
      </c>
      <c r="AR517" s="11">
        <f t="shared" si="625"/>
        <v>0</v>
      </c>
      <c r="AS517" s="11">
        <f t="shared" si="626"/>
        <v>0</v>
      </c>
      <c r="AT517" s="11">
        <f t="shared" si="627"/>
        <v>0</v>
      </c>
      <c r="AU517" s="10">
        <f t="shared" si="628"/>
        <v>0</v>
      </c>
    </row>
    <row r="518" spans="2:47" s="17" customFormat="1" ht="12.75">
      <c r="B518" s="53"/>
      <c r="C518" s="54"/>
      <c r="D518" s="54"/>
      <c r="E518" s="54"/>
      <c r="F518" s="54"/>
      <c r="G518" s="13" t="s">
        <v>49</v>
      </c>
      <c r="H518" s="12"/>
      <c r="I518" s="4"/>
      <c r="J518" s="12"/>
      <c r="K518" s="4"/>
      <c r="L518" s="12"/>
      <c r="M518" s="4"/>
      <c r="N518" s="12"/>
      <c r="O518" s="4"/>
      <c r="P518" s="12"/>
      <c r="Q518" s="4"/>
      <c r="R518" s="12"/>
      <c r="S518" s="4"/>
      <c r="T518" s="12"/>
      <c r="U518" s="5"/>
      <c r="V518" s="28">
        <f t="shared" si="629"/>
        <v>0</v>
      </c>
      <c r="W518" s="9"/>
      <c r="X518" s="10"/>
      <c r="Y518" s="59" t="str">
        <f t="shared" si="630"/>
        <v>---</v>
      </c>
      <c r="Z518" s="11">
        <f t="shared" si="634"/>
        <v>0</v>
      </c>
      <c r="AA518" s="11">
        <f t="shared" si="635"/>
        <v>0</v>
      </c>
      <c r="AB518" s="11">
        <f t="shared" si="636"/>
        <v>0</v>
      </c>
      <c r="AC518" s="11">
        <f t="shared" si="637"/>
        <v>0</v>
      </c>
      <c r="AD518" s="11">
        <f t="shared" si="638"/>
        <v>0</v>
      </c>
      <c r="AE518" s="11">
        <f t="shared" si="639"/>
        <v>0</v>
      </c>
      <c r="AF518" s="11">
        <f t="shared" si="640"/>
        <v>0</v>
      </c>
      <c r="AG518" s="32">
        <f t="shared" si="641"/>
        <v>0</v>
      </c>
      <c r="AH518" s="28">
        <f t="shared" si="642"/>
        <v>0</v>
      </c>
      <c r="AI518" s="23"/>
      <c r="AJ518" s="17">
        <v>6</v>
      </c>
      <c r="AK518" s="61" t="s">
        <v>49</v>
      </c>
      <c r="AL518" s="5">
        <v>0</v>
      </c>
      <c r="AN518" s="59" t="str">
        <f t="shared" si="624"/>
        <v>---</v>
      </c>
      <c r="AO518" s="11">
        <f t="shared" si="631"/>
        <v>0</v>
      </c>
      <c r="AP518" s="11">
        <f t="shared" si="632"/>
        <v>0</v>
      </c>
      <c r="AQ518" s="11">
        <f t="shared" si="633"/>
        <v>0</v>
      </c>
      <c r="AR518" s="11">
        <f t="shared" si="625"/>
        <v>0</v>
      </c>
      <c r="AS518" s="11">
        <f t="shared" si="626"/>
        <v>0</v>
      </c>
      <c r="AT518" s="11">
        <f t="shared" si="627"/>
        <v>0</v>
      </c>
      <c r="AU518" s="10">
        <f t="shared" si="628"/>
        <v>0</v>
      </c>
    </row>
    <row r="519" spans="2:47" s="17" customFormat="1" ht="12.75">
      <c r="B519" s="53"/>
      <c r="C519" s="54"/>
      <c r="D519" s="54"/>
      <c r="E519" s="54"/>
      <c r="F519" s="54"/>
      <c r="G519" s="13" t="s">
        <v>49</v>
      </c>
      <c r="H519" s="12"/>
      <c r="I519" s="4"/>
      <c r="J519" s="12"/>
      <c r="K519" s="4"/>
      <c r="L519" s="12"/>
      <c r="M519" s="4"/>
      <c r="N519" s="12"/>
      <c r="O519" s="4"/>
      <c r="P519" s="12"/>
      <c r="Q519" s="4"/>
      <c r="R519" s="12"/>
      <c r="S519" s="4"/>
      <c r="T519" s="12"/>
      <c r="U519" s="5"/>
      <c r="V519" s="28">
        <f t="shared" si="629"/>
        <v>0</v>
      </c>
      <c r="W519" s="9"/>
      <c r="X519" s="10"/>
      <c r="Y519" s="59" t="str">
        <f t="shared" si="630"/>
        <v>---</v>
      </c>
      <c r="Z519" s="11">
        <f t="shared" si="634"/>
        <v>0</v>
      </c>
      <c r="AA519" s="11">
        <f t="shared" si="635"/>
        <v>0</v>
      </c>
      <c r="AB519" s="11">
        <f t="shared" si="636"/>
        <v>0</v>
      </c>
      <c r="AC519" s="11">
        <f t="shared" si="637"/>
        <v>0</v>
      </c>
      <c r="AD519" s="11">
        <f t="shared" si="638"/>
        <v>0</v>
      </c>
      <c r="AE519" s="11">
        <f t="shared" si="639"/>
        <v>0</v>
      </c>
      <c r="AF519" s="11">
        <f t="shared" si="640"/>
        <v>0</v>
      </c>
      <c r="AG519" s="32">
        <f t="shared" si="641"/>
        <v>0</v>
      </c>
      <c r="AH519" s="28">
        <f t="shared" si="642"/>
        <v>0</v>
      </c>
      <c r="AI519" s="23"/>
      <c r="AJ519" s="17">
        <v>7</v>
      </c>
      <c r="AK519" s="61" t="s">
        <v>49</v>
      </c>
      <c r="AL519" s="5">
        <v>0</v>
      </c>
      <c r="AN519" s="59" t="str">
        <f t="shared" si="624"/>
        <v>---</v>
      </c>
      <c r="AO519" s="11">
        <f t="shared" si="631"/>
        <v>0</v>
      </c>
      <c r="AP519" s="11">
        <f t="shared" si="632"/>
        <v>0</v>
      </c>
      <c r="AQ519" s="11">
        <f t="shared" si="633"/>
        <v>0</v>
      </c>
      <c r="AR519" s="11">
        <f t="shared" si="625"/>
        <v>0</v>
      </c>
      <c r="AS519" s="11">
        <f t="shared" si="626"/>
        <v>0</v>
      </c>
      <c r="AT519" s="11">
        <f t="shared" si="627"/>
        <v>0</v>
      </c>
      <c r="AU519" s="10">
        <f t="shared" si="628"/>
        <v>0</v>
      </c>
    </row>
    <row r="520" spans="2:47" s="17" customFormat="1" ht="13.5" thickBot="1">
      <c r="B520" s="55"/>
      <c r="C520" s="56"/>
      <c r="D520" s="56"/>
      <c r="E520" s="56"/>
      <c r="F520" s="56"/>
      <c r="G520" s="14"/>
      <c r="H520" s="6"/>
      <c r="I520" s="7"/>
      <c r="J520" s="6"/>
      <c r="K520" s="7"/>
      <c r="L520" s="6"/>
      <c r="M520" s="7"/>
      <c r="N520" s="6"/>
      <c r="O520" s="7"/>
      <c r="P520" s="6"/>
      <c r="Q520" s="7"/>
      <c r="R520" s="6"/>
      <c r="S520" s="7"/>
      <c r="T520" s="6"/>
      <c r="U520" s="8"/>
      <c r="V520" s="8"/>
      <c r="W520" s="9"/>
      <c r="X520" s="10"/>
      <c r="Y520" s="60" t="str">
        <f t="shared" si="630"/>
        <v>---</v>
      </c>
      <c r="Z520" s="11">
        <f t="shared" si="634"/>
        <v>0</v>
      </c>
      <c r="AA520" s="34">
        <f t="shared" si="635"/>
        <v>0</v>
      </c>
      <c r="AB520" s="34">
        <f t="shared" si="636"/>
        <v>0</v>
      </c>
      <c r="AC520" s="34">
        <f t="shared" si="637"/>
        <v>0</v>
      </c>
      <c r="AD520" s="34">
        <f t="shared" si="638"/>
        <v>0</v>
      </c>
      <c r="AE520" s="11">
        <f t="shared" si="639"/>
        <v>0</v>
      </c>
      <c r="AF520" s="11">
        <f t="shared" si="640"/>
        <v>0</v>
      </c>
      <c r="AG520" s="32">
        <f t="shared" si="641"/>
        <v>0</v>
      </c>
      <c r="AH520" s="36">
        <f t="shared" si="642"/>
        <v>0</v>
      </c>
      <c r="AI520" s="23"/>
      <c r="AJ520" s="24">
        <v>8</v>
      </c>
      <c r="AK520" s="62" t="s">
        <v>49</v>
      </c>
      <c r="AL520" s="58">
        <v>0</v>
      </c>
      <c r="AN520" s="71"/>
      <c r="AO520" s="68"/>
      <c r="AP520" s="68"/>
      <c r="AQ520" s="68"/>
      <c r="AR520" s="68"/>
      <c r="AS520" s="68"/>
      <c r="AT520" s="68"/>
      <c r="AU520" s="69"/>
    </row>
    <row r="521" spans="2:47" s="17" customFormat="1" ht="13.5" thickTop="1">
      <c r="B521" s="52">
        <f>B512</f>
        <v>306</v>
      </c>
      <c r="C521" s="43" t="str">
        <f>C512</f>
        <v>B</v>
      </c>
      <c r="D521" s="43" t="str">
        <f>D512</f>
        <v>Bronze</v>
      </c>
      <c r="E521" s="43" t="str">
        <f>E512</f>
        <v>Ballroom</v>
      </c>
      <c r="F521" s="2" t="s">
        <v>58</v>
      </c>
      <c r="G521" s="15">
        <f aca="true" t="shared" si="643" ref="G521:G528">G512</f>
        <v>125</v>
      </c>
      <c r="H521" s="3">
        <v>7</v>
      </c>
      <c r="I521" s="4">
        <v>7</v>
      </c>
      <c r="J521" s="3">
        <v>7</v>
      </c>
      <c r="K521" s="4">
        <v>7</v>
      </c>
      <c r="L521" s="3">
        <v>7</v>
      </c>
      <c r="M521" s="4">
        <v>7</v>
      </c>
      <c r="N521" s="3">
        <v>7</v>
      </c>
      <c r="O521" s="4">
        <v>8</v>
      </c>
      <c r="P521" s="3"/>
      <c r="Q521" s="4"/>
      <c r="R521" s="3">
        <v>5</v>
      </c>
      <c r="S521" s="4">
        <v>5</v>
      </c>
      <c r="T521" s="3"/>
      <c r="U521" s="5"/>
      <c r="V521" s="28">
        <f>SUM(H521:U521)</f>
        <v>67</v>
      </c>
      <c r="W521" s="11"/>
      <c r="X521" s="11"/>
      <c r="Y521" s="37"/>
      <c r="Z521" s="75"/>
      <c r="AA521" s="11"/>
      <c r="AB521" s="11"/>
      <c r="AC521" s="11"/>
      <c r="AD521" s="11"/>
      <c r="AE521" s="75"/>
      <c r="AF521" s="75"/>
      <c r="AG521" s="76"/>
      <c r="AH521" s="18"/>
      <c r="AN521" s="59">
        <f aca="true" t="shared" si="644" ref="AN521:AN528">G521</f>
        <v>125</v>
      </c>
      <c r="AO521" s="11">
        <f aca="true" t="shared" si="645" ref="AO521:AO528">SUM(H521:I521)</f>
        <v>14</v>
      </c>
      <c r="AP521" s="11">
        <f aca="true" t="shared" si="646" ref="AP521:AP528">SUM(J521:K521)</f>
        <v>14</v>
      </c>
      <c r="AQ521" s="11">
        <f aca="true" t="shared" si="647" ref="AQ521:AQ528">SUM(L521:M521)</f>
        <v>14</v>
      </c>
      <c r="AR521" s="11">
        <f aca="true" t="shared" si="648" ref="AR521:AR528">SUM(N521:O521)</f>
        <v>15</v>
      </c>
      <c r="AS521" s="11">
        <f aca="true" t="shared" si="649" ref="AS521:AS528">SUM(P521:Q521)</f>
        <v>0</v>
      </c>
      <c r="AT521" s="11">
        <f aca="true" t="shared" si="650" ref="AT521:AT528">SUM(R521:S521)</f>
        <v>10</v>
      </c>
      <c r="AU521" s="10">
        <f aca="true" t="shared" si="651" ref="AU521:AU528">SUM(T521:U521)</f>
        <v>0</v>
      </c>
    </row>
    <row r="522" spans="2:47" s="17" customFormat="1" ht="12.75">
      <c r="B522" s="53"/>
      <c r="C522" s="43"/>
      <c r="D522" s="43"/>
      <c r="E522" s="43"/>
      <c r="F522" s="43"/>
      <c r="G522" s="15" t="str">
        <f t="shared" si="643"/>
        <v>---</v>
      </c>
      <c r="H522" s="3"/>
      <c r="I522" s="4"/>
      <c r="J522" s="3"/>
      <c r="K522" s="4"/>
      <c r="L522" s="3"/>
      <c r="M522" s="4"/>
      <c r="N522" s="3"/>
      <c r="O522" s="4"/>
      <c r="P522" s="3"/>
      <c r="Q522" s="4"/>
      <c r="R522" s="3"/>
      <c r="S522" s="4"/>
      <c r="T522" s="3"/>
      <c r="U522" s="5"/>
      <c r="V522" s="28">
        <f aca="true" t="shared" si="652" ref="V522:V528">SUM(H522:U522)</f>
        <v>0</v>
      </c>
      <c r="W522" s="11"/>
      <c r="X522" s="11"/>
      <c r="Y522" s="38"/>
      <c r="Z522" s="39"/>
      <c r="AA522" s="39"/>
      <c r="AB522" s="39"/>
      <c r="AC522" s="39"/>
      <c r="AD522" s="39"/>
      <c r="AE522" s="39"/>
      <c r="AF522" s="39"/>
      <c r="AG522" s="39"/>
      <c r="AH522" s="39"/>
      <c r="AN522" s="59" t="str">
        <f t="shared" si="644"/>
        <v>---</v>
      </c>
      <c r="AO522" s="11">
        <f t="shared" si="645"/>
        <v>0</v>
      </c>
      <c r="AP522" s="11">
        <f t="shared" si="646"/>
        <v>0</v>
      </c>
      <c r="AQ522" s="11">
        <f t="shared" si="647"/>
        <v>0</v>
      </c>
      <c r="AR522" s="11">
        <f t="shared" si="648"/>
        <v>0</v>
      </c>
      <c r="AS522" s="11">
        <f t="shared" si="649"/>
        <v>0</v>
      </c>
      <c r="AT522" s="11">
        <f t="shared" si="650"/>
        <v>0</v>
      </c>
      <c r="AU522" s="10">
        <f t="shared" si="651"/>
        <v>0</v>
      </c>
    </row>
    <row r="523" spans="2:47" s="17" customFormat="1" ht="12.75">
      <c r="B523" s="53"/>
      <c r="C523" s="43"/>
      <c r="D523" s="43"/>
      <c r="E523" s="43"/>
      <c r="F523" s="43"/>
      <c r="G523" s="15" t="str">
        <f t="shared" si="643"/>
        <v>---</v>
      </c>
      <c r="H523" s="3"/>
      <c r="I523" s="4"/>
      <c r="J523" s="3"/>
      <c r="K523" s="4"/>
      <c r="L523" s="3"/>
      <c r="M523" s="4"/>
      <c r="N523" s="3"/>
      <c r="O523" s="4"/>
      <c r="P523" s="3"/>
      <c r="Q523" s="4"/>
      <c r="R523" s="3"/>
      <c r="S523" s="4"/>
      <c r="T523" s="3"/>
      <c r="U523" s="5"/>
      <c r="V523" s="28">
        <f t="shared" si="652"/>
        <v>0</v>
      </c>
      <c r="W523" s="11"/>
      <c r="X523" s="11"/>
      <c r="Y523" s="37"/>
      <c r="Z523" s="11"/>
      <c r="AA523" s="11"/>
      <c r="AB523" s="11"/>
      <c r="AC523" s="11"/>
      <c r="AD523" s="11"/>
      <c r="AE523" s="11"/>
      <c r="AF523" s="11"/>
      <c r="AG523" s="21"/>
      <c r="AH523" s="18"/>
      <c r="AN523" s="59" t="str">
        <f t="shared" si="644"/>
        <v>---</v>
      </c>
      <c r="AO523" s="11">
        <f t="shared" si="645"/>
        <v>0</v>
      </c>
      <c r="AP523" s="11">
        <f t="shared" si="646"/>
        <v>0</v>
      </c>
      <c r="AQ523" s="11">
        <f t="shared" si="647"/>
        <v>0</v>
      </c>
      <c r="AR523" s="11">
        <f t="shared" si="648"/>
        <v>0</v>
      </c>
      <c r="AS523" s="11">
        <f t="shared" si="649"/>
        <v>0</v>
      </c>
      <c r="AT523" s="11">
        <f t="shared" si="650"/>
        <v>0</v>
      </c>
      <c r="AU523" s="10">
        <f t="shared" si="651"/>
        <v>0</v>
      </c>
    </row>
    <row r="524" spans="2:47" s="17" customFormat="1" ht="12.75">
      <c r="B524" s="53"/>
      <c r="C524" s="43"/>
      <c r="D524" s="43"/>
      <c r="E524" s="43"/>
      <c r="F524" s="43"/>
      <c r="G524" s="15" t="str">
        <f t="shared" si="643"/>
        <v>---</v>
      </c>
      <c r="H524" s="3"/>
      <c r="I524" s="4"/>
      <c r="J524" s="3"/>
      <c r="K524" s="4"/>
      <c r="L524" s="3"/>
      <c r="M524" s="4"/>
      <c r="N524" s="3"/>
      <c r="O524" s="4"/>
      <c r="P524" s="3"/>
      <c r="Q524" s="4"/>
      <c r="R524" s="3"/>
      <c r="S524" s="4"/>
      <c r="T524" s="3"/>
      <c r="U524" s="5"/>
      <c r="V524" s="28">
        <f t="shared" si="652"/>
        <v>0</v>
      </c>
      <c r="W524" s="11"/>
      <c r="X524" s="11"/>
      <c r="Y524" s="37"/>
      <c r="Z524" s="11"/>
      <c r="AA524" s="11"/>
      <c r="AB524" s="11"/>
      <c r="AC524" s="11"/>
      <c r="AD524" s="11"/>
      <c r="AE524" s="11"/>
      <c r="AF524" s="11"/>
      <c r="AG524" s="21"/>
      <c r="AH524" s="18"/>
      <c r="AN524" s="59" t="str">
        <f t="shared" si="644"/>
        <v>---</v>
      </c>
      <c r="AO524" s="11">
        <f t="shared" si="645"/>
        <v>0</v>
      </c>
      <c r="AP524" s="11">
        <f t="shared" si="646"/>
        <v>0</v>
      </c>
      <c r="AQ524" s="11">
        <f t="shared" si="647"/>
        <v>0</v>
      </c>
      <c r="AR524" s="11">
        <f t="shared" si="648"/>
        <v>0</v>
      </c>
      <c r="AS524" s="11">
        <f t="shared" si="649"/>
        <v>0</v>
      </c>
      <c r="AT524" s="11">
        <f t="shared" si="650"/>
        <v>0</v>
      </c>
      <c r="AU524" s="10">
        <f t="shared" si="651"/>
        <v>0</v>
      </c>
    </row>
    <row r="525" spans="2:47" s="17" customFormat="1" ht="12.75">
      <c r="B525" s="53"/>
      <c r="C525" s="43"/>
      <c r="D525" s="43"/>
      <c r="E525" s="43"/>
      <c r="F525" s="43"/>
      <c r="G525" s="15" t="str">
        <f t="shared" si="643"/>
        <v>---</v>
      </c>
      <c r="H525" s="3"/>
      <c r="I525" s="4"/>
      <c r="J525" s="3"/>
      <c r="K525" s="4"/>
      <c r="L525" s="3"/>
      <c r="M525" s="4"/>
      <c r="N525" s="3"/>
      <c r="O525" s="4"/>
      <c r="P525" s="3"/>
      <c r="Q525" s="4"/>
      <c r="R525" s="3"/>
      <c r="S525" s="4"/>
      <c r="T525" s="3"/>
      <c r="U525" s="5"/>
      <c r="V525" s="28">
        <f t="shared" si="652"/>
        <v>0</v>
      </c>
      <c r="W525" s="11"/>
      <c r="X525" s="11"/>
      <c r="Y525" s="37"/>
      <c r="Z525" s="11"/>
      <c r="AA525" s="11"/>
      <c r="AB525" s="11"/>
      <c r="AC525" s="11"/>
      <c r="AD525" s="11"/>
      <c r="AE525" s="11"/>
      <c r="AF525" s="11"/>
      <c r="AG525" s="21"/>
      <c r="AH525" s="18"/>
      <c r="AN525" s="59" t="str">
        <f t="shared" si="644"/>
        <v>---</v>
      </c>
      <c r="AO525" s="11">
        <f t="shared" si="645"/>
        <v>0</v>
      </c>
      <c r="AP525" s="11">
        <f t="shared" si="646"/>
        <v>0</v>
      </c>
      <c r="AQ525" s="11">
        <f t="shared" si="647"/>
        <v>0</v>
      </c>
      <c r="AR525" s="11">
        <f t="shared" si="648"/>
        <v>0</v>
      </c>
      <c r="AS525" s="11">
        <f t="shared" si="649"/>
        <v>0</v>
      </c>
      <c r="AT525" s="11">
        <f t="shared" si="650"/>
        <v>0</v>
      </c>
      <c r="AU525" s="10">
        <f t="shared" si="651"/>
        <v>0</v>
      </c>
    </row>
    <row r="526" spans="2:47" s="17" customFormat="1" ht="12.75">
      <c r="B526" s="53"/>
      <c r="C526" s="54"/>
      <c r="D526" s="54"/>
      <c r="E526" s="54"/>
      <c r="F526" s="54"/>
      <c r="G526" s="15" t="str">
        <f t="shared" si="643"/>
        <v>---</v>
      </c>
      <c r="H526" s="12"/>
      <c r="I526" s="4"/>
      <c r="J526" s="12"/>
      <c r="K526" s="4"/>
      <c r="L526" s="12"/>
      <c r="M526" s="4"/>
      <c r="N526" s="12"/>
      <c r="O526" s="4"/>
      <c r="P526" s="12"/>
      <c r="Q526" s="4"/>
      <c r="R526" s="12"/>
      <c r="S526" s="4"/>
      <c r="T526" s="12"/>
      <c r="U526" s="5"/>
      <c r="V526" s="28">
        <f t="shared" si="652"/>
        <v>0</v>
      </c>
      <c r="W526" s="9"/>
      <c r="X526" s="11"/>
      <c r="Y526" s="37"/>
      <c r="Z526" s="11"/>
      <c r="AA526" s="11"/>
      <c r="AB526" s="11"/>
      <c r="AC526" s="11"/>
      <c r="AD526" s="11"/>
      <c r="AE526" s="11"/>
      <c r="AF526" s="11"/>
      <c r="AG526" s="21"/>
      <c r="AH526" s="18"/>
      <c r="AN526" s="59" t="str">
        <f t="shared" si="644"/>
        <v>---</v>
      </c>
      <c r="AO526" s="11">
        <f t="shared" si="645"/>
        <v>0</v>
      </c>
      <c r="AP526" s="11">
        <f t="shared" si="646"/>
        <v>0</v>
      </c>
      <c r="AQ526" s="11">
        <f t="shared" si="647"/>
        <v>0</v>
      </c>
      <c r="AR526" s="11">
        <f t="shared" si="648"/>
        <v>0</v>
      </c>
      <c r="AS526" s="11">
        <f t="shared" si="649"/>
        <v>0</v>
      </c>
      <c r="AT526" s="11">
        <f t="shared" si="650"/>
        <v>0</v>
      </c>
      <c r="AU526" s="10">
        <f t="shared" si="651"/>
        <v>0</v>
      </c>
    </row>
    <row r="527" spans="2:47" s="17" customFormat="1" ht="12.75">
      <c r="B527" s="53"/>
      <c r="C527" s="54"/>
      <c r="D527" s="54"/>
      <c r="E527" s="54"/>
      <c r="F527" s="54"/>
      <c r="G527" s="15" t="str">
        <f t="shared" si="643"/>
        <v>---</v>
      </c>
      <c r="H527" s="12"/>
      <c r="I527" s="4"/>
      <c r="J527" s="12"/>
      <c r="K527" s="4"/>
      <c r="L527" s="12"/>
      <c r="M527" s="4"/>
      <c r="N527" s="12"/>
      <c r="O527" s="4"/>
      <c r="P527" s="12"/>
      <c r="Q527" s="4"/>
      <c r="R527" s="12"/>
      <c r="S527" s="4"/>
      <c r="T527" s="12"/>
      <c r="U527" s="5"/>
      <c r="V527" s="28">
        <f t="shared" si="652"/>
        <v>0</v>
      </c>
      <c r="W527" s="11"/>
      <c r="X527" s="11"/>
      <c r="Y527" s="37"/>
      <c r="Z527" s="11"/>
      <c r="AA527" s="11"/>
      <c r="AB527" s="11"/>
      <c r="AC527" s="11"/>
      <c r="AD527" s="11"/>
      <c r="AE527" s="11"/>
      <c r="AF527" s="11"/>
      <c r="AG527" s="21"/>
      <c r="AH527" s="18"/>
      <c r="AN527" s="59" t="str">
        <f t="shared" si="644"/>
        <v>---</v>
      </c>
      <c r="AO527" s="11">
        <f t="shared" si="645"/>
        <v>0</v>
      </c>
      <c r="AP527" s="11">
        <f t="shared" si="646"/>
        <v>0</v>
      </c>
      <c r="AQ527" s="11">
        <f t="shared" si="647"/>
        <v>0</v>
      </c>
      <c r="AR527" s="11">
        <f t="shared" si="648"/>
        <v>0</v>
      </c>
      <c r="AS527" s="11">
        <f t="shared" si="649"/>
        <v>0</v>
      </c>
      <c r="AT527" s="11">
        <f t="shared" si="650"/>
        <v>0</v>
      </c>
      <c r="AU527" s="10">
        <f t="shared" si="651"/>
        <v>0</v>
      </c>
    </row>
    <row r="528" spans="2:47" s="17" customFormat="1" ht="12.75">
      <c r="B528" s="53"/>
      <c r="C528" s="54"/>
      <c r="D528" s="54"/>
      <c r="E528" s="54"/>
      <c r="F528" s="54"/>
      <c r="G528" s="15" t="str">
        <f t="shared" si="643"/>
        <v>---</v>
      </c>
      <c r="H528" s="12"/>
      <c r="I528" s="4"/>
      <c r="J528" s="12"/>
      <c r="K528" s="4"/>
      <c r="L528" s="12"/>
      <c r="M528" s="4"/>
      <c r="N528" s="12"/>
      <c r="O528" s="4"/>
      <c r="P528" s="12"/>
      <c r="Q528" s="4"/>
      <c r="R528" s="12"/>
      <c r="S528" s="4"/>
      <c r="T528" s="12"/>
      <c r="U528" s="5"/>
      <c r="V528" s="28">
        <f t="shared" si="652"/>
        <v>0</v>
      </c>
      <c r="W528" s="11"/>
      <c r="X528" s="11"/>
      <c r="Y528" s="37"/>
      <c r="Z528" s="11"/>
      <c r="AA528" s="11"/>
      <c r="AB528" s="11"/>
      <c r="AC528" s="11"/>
      <c r="AD528" s="11"/>
      <c r="AE528" s="11"/>
      <c r="AF528" s="11"/>
      <c r="AG528" s="21"/>
      <c r="AH528" s="18"/>
      <c r="AN528" s="59" t="str">
        <f t="shared" si="644"/>
        <v>---</v>
      </c>
      <c r="AO528" s="11">
        <f t="shared" si="645"/>
        <v>0</v>
      </c>
      <c r="AP528" s="11">
        <f t="shared" si="646"/>
        <v>0</v>
      </c>
      <c r="AQ528" s="11">
        <f t="shared" si="647"/>
        <v>0</v>
      </c>
      <c r="AR528" s="11">
        <f t="shared" si="648"/>
        <v>0</v>
      </c>
      <c r="AS528" s="11">
        <f t="shared" si="649"/>
        <v>0</v>
      </c>
      <c r="AT528" s="11">
        <f t="shared" si="650"/>
        <v>0</v>
      </c>
      <c r="AU528" s="10">
        <f t="shared" si="651"/>
        <v>0</v>
      </c>
    </row>
    <row r="529" spans="2:47" s="17" customFormat="1" ht="13.5" thickBot="1">
      <c r="B529" s="55"/>
      <c r="C529" s="56"/>
      <c r="D529" s="56"/>
      <c r="E529" s="56"/>
      <c r="F529" s="56"/>
      <c r="G529" s="14"/>
      <c r="H529" s="6"/>
      <c r="I529" s="7"/>
      <c r="J529" s="6"/>
      <c r="K529" s="7"/>
      <c r="L529" s="6"/>
      <c r="M529" s="7"/>
      <c r="N529" s="6"/>
      <c r="O529" s="7"/>
      <c r="P529" s="6"/>
      <c r="Q529" s="7"/>
      <c r="R529" s="6"/>
      <c r="S529" s="7"/>
      <c r="T529" s="6"/>
      <c r="U529" s="8"/>
      <c r="V529" s="8"/>
      <c r="W529" s="11"/>
      <c r="X529" s="11"/>
      <c r="Y529" s="37"/>
      <c r="Z529" s="21"/>
      <c r="AA529" s="21"/>
      <c r="AB529" s="21"/>
      <c r="AC529" s="21"/>
      <c r="AD529" s="21"/>
      <c r="AE529" s="21"/>
      <c r="AF529" s="21"/>
      <c r="AG529" s="21"/>
      <c r="AH529" s="18"/>
      <c r="AN529" s="71"/>
      <c r="AO529" s="68"/>
      <c r="AP529" s="68"/>
      <c r="AQ529" s="68"/>
      <c r="AR529" s="68"/>
      <c r="AS529" s="68"/>
      <c r="AT529" s="68"/>
      <c r="AU529" s="69"/>
    </row>
    <row r="530" spans="2:47" s="17" customFormat="1" ht="13.5" thickTop="1">
      <c r="B530" s="52">
        <f>B512</f>
        <v>306</v>
      </c>
      <c r="C530" s="43" t="str">
        <f>C512</f>
        <v>B</v>
      </c>
      <c r="D530" s="43" t="str">
        <f>D512</f>
        <v>Bronze</v>
      </c>
      <c r="E530" s="43" t="str">
        <f>E512</f>
        <v>Ballroom</v>
      </c>
      <c r="F530" s="2" t="s">
        <v>59</v>
      </c>
      <c r="G530" s="15">
        <f aca="true" t="shared" si="653" ref="G530:G537">G512</f>
        <v>125</v>
      </c>
      <c r="H530" s="3">
        <v>7</v>
      </c>
      <c r="I530" s="4">
        <v>7</v>
      </c>
      <c r="J530" s="3">
        <v>7</v>
      </c>
      <c r="K530" s="4">
        <v>7</v>
      </c>
      <c r="L530" s="3">
        <v>7</v>
      </c>
      <c r="M530" s="4">
        <v>7</v>
      </c>
      <c r="N530" s="3">
        <v>7</v>
      </c>
      <c r="O530" s="4">
        <v>7</v>
      </c>
      <c r="P530" s="3"/>
      <c r="Q530" s="4"/>
      <c r="R530" s="3">
        <v>4</v>
      </c>
      <c r="S530" s="4">
        <v>4</v>
      </c>
      <c r="T530" s="3"/>
      <c r="U530" s="5"/>
      <c r="V530" s="28">
        <f>SUM(H530:U530)</f>
        <v>64</v>
      </c>
      <c r="W530" s="9"/>
      <c r="X530" s="11"/>
      <c r="Y530" s="37"/>
      <c r="Z530" s="11"/>
      <c r="AA530" s="11"/>
      <c r="AB530" s="11"/>
      <c r="AC530" s="11"/>
      <c r="AD530" s="11"/>
      <c r="AE530" s="11"/>
      <c r="AF530" s="11"/>
      <c r="AG530" s="21"/>
      <c r="AH530" s="18"/>
      <c r="AN530" s="59">
        <f aca="true" t="shared" si="654" ref="AN530:AN537">G530</f>
        <v>125</v>
      </c>
      <c r="AO530" s="11">
        <f aca="true" t="shared" si="655" ref="AO530:AO537">SUM(H530:I530)</f>
        <v>14</v>
      </c>
      <c r="AP530" s="11">
        <f aca="true" t="shared" si="656" ref="AP530:AP537">SUM(J530:K530)</f>
        <v>14</v>
      </c>
      <c r="AQ530" s="11">
        <f aca="true" t="shared" si="657" ref="AQ530:AQ537">SUM(L530:M530)</f>
        <v>14</v>
      </c>
      <c r="AR530" s="11">
        <f aca="true" t="shared" si="658" ref="AR530:AR537">SUM(N530:O530)</f>
        <v>14</v>
      </c>
      <c r="AS530" s="11">
        <f aca="true" t="shared" si="659" ref="AS530:AS537">SUM(P530:Q530)</f>
        <v>0</v>
      </c>
      <c r="AT530" s="11">
        <f aca="true" t="shared" si="660" ref="AT530:AT537">SUM(R530:S530)</f>
        <v>8</v>
      </c>
      <c r="AU530" s="10">
        <f aca="true" t="shared" si="661" ref="AU530:AU537">SUM(T530:U530)</f>
        <v>0</v>
      </c>
    </row>
    <row r="531" spans="2:47" s="17" customFormat="1" ht="12.75">
      <c r="B531" s="53"/>
      <c r="C531" s="43"/>
      <c r="D531" s="43"/>
      <c r="E531" s="43"/>
      <c r="F531" s="43"/>
      <c r="G531" s="15" t="str">
        <f t="shared" si="653"/>
        <v>---</v>
      </c>
      <c r="H531" s="3"/>
      <c r="I531" s="4"/>
      <c r="J531" s="3"/>
      <c r="K531" s="4"/>
      <c r="L531" s="3"/>
      <c r="M531" s="4"/>
      <c r="N531" s="3"/>
      <c r="O531" s="4"/>
      <c r="P531" s="3"/>
      <c r="Q531" s="4"/>
      <c r="R531" s="3"/>
      <c r="S531" s="4"/>
      <c r="T531" s="3"/>
      <c r="U531" s="5"/>
      <c r="V531" s="28">
        <f aca="true" t="shared" si="662" ref="V531:V537">SUM(H531:U531)</f>
        <v>0</v>
      </c>
      <c r="W531" s="11"/>
      <c r="X531" s="11"/>
      <c r="Y531" s="37"/>
      <c r="Z531" s="11"/>
      <c r="AA531" s="11"/>
      <c r="AB531" s="11"/>
      <c r="AC531" s="11"/>
      <c r="AD531" s="11"/>
      <c r="AE531" s="11"/>
      <c r="AF531" s="11"/>
      <c r="AG531" s="21"/>
      <c r="AH531" s="18"/>
      <c r="AN531" s="59" t="str">
        <f t="shared" si="654"/>
        <v>---</v>
      </c>
      <c r="AO531" s="11">
        <f t="shared" si="655"/>
        <v>0</v>
      </c>
      <c r="AP531" s="11">
        <f t="shared" si="656"/>
        <v>0</v>
      </c>
      <c r="AQ531" s="11">
        <f t="shared" si="657"/>
        <v>0</v>
      </c>
      <c r="AR531" s="11">
        <f t="shared" si="658"/>
        <v>0</v>
      </c>
      <c r="AS531" s="11">
        <f t="shared" si="659"/>
        <v>0</v>
      </c>
      <c r="AT531" s="11">
        <f t="shared" si="660"/>
        <v>0</v>
      </c>
      <c r="AU531" s="10">
        <f t="shared" si="661"/>
        <v>0</v>
      </c>
    </row>
    <row r="532" spans="2:47" s="17" customFormat="1" ht="12.75">
      <c r="B532" s="53"/>
      <c r="C532" s="43"/>
      <c r="D532" s="43"/>
      <c r="E532" s="43"/>
      <c r="F532" s="43"/>
      <c r="G532" s="15" t="str">
        <f t="shared" si="653"/>
        <v>---</v>
      </c>
      <c r="H532" s="3"/>
      <c r="I532" s="4"/>
      <c r="J532" s="3"/>
      <c r="K532" s="4"/>
      <c r="L532" s="3"/>
      <c r="M532" s="4"/>
      <c r="N532" s="3"/>
      <c r="O532" s="4"/>
      <c r="P532" s="3"/>
      <c r="Q532" s="4"/>
      <c r="R532" s="3"/>
      <c r="S532" s="4"/>
      <c r="T532" s="3"/>
      <c r="U532" s="5"/>
      <c r="V532" s="28">
        <f t="shared" si="662"/>
        <v>0</v>
      </c>
      <c r="W532" s="11"/>
      <c r="X532" s="11"/>
      <c r="Y532" s="37"/>
      <c r="Z532" s="11"/>
      <c r="AA532" s="11"/>
      <c r="AB532" s="11"/>
      <c r="AC532" s="11"/>
      <c r="AD532" s="11"/>
      <c r="AE532" s="11"/>
      <c r="AF532" s="11"/>
      <c r="AG532" s="21"/>
      <c r="AH532" s="18"/>
      <c r="AN532" s="59" t="str">
        <f t="shared" si="654"/>
        <v>---</v>
      </c>
      <c r="AO532" s="11">
        <f t="shared" si="655"/>
        <v>0</v>
      </c>
      <c r="AP532" s="11">
        <f t="shared" si="656"/>
        <v>0</v>
      </c>
      <c r="AQ532" s="11">
        <f t="shared" si="657"/>
        <v>0</v>
      </c>
      <c r="AR532" s="11">
        <f t="shared" si="658"/>
        <v>0</v>
      </c>
      <c r="AS532" s="11">
        <f t="shared" si="659"/>
        <v>0</v>
      </c>
      <c r="AT532" s="11">
        <f t="shared" si="660"/>
        <v>0</v>
      </c>
      <c r="AU532" s="10">
        <f t="shared" si="661"/>
        <v>0</v>
      </c>
    </row>
    <row r="533" spans="2:47" s="17" customFormat="1" ht="12.75">
      <c r="B533" s="53"/>
      <c r="C533" s="43"/>
      <c r="D533" s="43"/>
      <c r="E533" s="43"/>
      <c r="F533" s="43"/>
      <c r="G533" s="15" t="str">
        <f t="shared" si="653"/>
        <v>---</v>
      </c>
      <c r="H533" s="3"/>
      <c r="I533" s="4"/>
      <c r="J533" s="3"/>
      <c r="K533" s="4"/>
      <c r="L533" s="3"/>
      <c r="M533" s="4"/>
      <c r="N533" s="3"/>
      <c r="O533" s="4"/>
      <c r="P533" s="3"/>
      <c r="Q533" s="4"/>
      <c r="R533" s="3"/>
      <c r="S533" s="4"/>
      <c r="T533" s="3"/>
      <c r="U533" s="5"/>
      <c r="V533" s="28">
        <f t="shared" si="662"/>
        <v>0</v>
      </c>
      <c r="W533" s="11"/>
      <c r="X533" s="11"/>
      <c r="Y533" s="37"/>
      <c r="Z533" s="11"/>
      <c r="AA533" s="11"/>
      <c r="AB533" s="11"/>
      <c r="AC533" s="11"/>
      <c r="AD533" s="11"/>
      <c r="AE533" s="11"/>
      <c r="AF533" s="11"/>
      <c r="AG533" s="21"/>
      <c r="AH533" s="18"/>
      <c r="AN533" s="59" t="str">
        <f t="shared" si="654"/>
        <v>---</v>
      </c>
      <c r="AO533" s="11">
        <f t="shared" si="655"/>
        <v>0</v>
      </c>
      <c r="AP533" s="11">
        <f t="shared" si="656"/>
        <v>0</v>
      </c>
      <c r="AQ533" s="11">
        <f t="shared" si="657"/>
        <v>0</v>
      </c>
      <c r="AR533" s="11">
        <f t="shared" si="658"/>
        <v>0</v>
      </c>
      <c r="AS533" s="11">
        <f t="shared" si="659"/>
        <v>0</v>
      </c>
      <c r="AT533" s="11">
        <f t="shared" si="660"/>
        <v>0</v>
      </c>
      <c r="AU533" s="10">
        <f t="shared" si="661"/>
        <v>0</v>
      </c>
    </row>
    <row r="534" spans="2:47" s="17" customFormat="1" ht="12.75">
      <c r="B534" s="53"/>
      <c r="C534" s="43"/>
      <c r="D534" s="43"/>
      <c r="E534" s="43"/>
      <c r="F534" s="43"/>
      <c r="G534" s="15" t="str">
        <f t="shared" si="653"/>
        <v>---</v>
      </c>
      <c r="H534" s="3"/>
      <c r="I534" s="4"/>
      <c r="J534" s="3"/>
      <c r="K534" s="4"/>
      <c r="L534" s="3"/>
      <c r="M534" s="4"/>
      <c r="N534" s="3"/>
      <c r="O534" s="4"/>
      <c r="P534" s="3"/>
      <c r="Q534" s="4"/>
      <c r="R534" s="3"/>
      <c r="S534" s="4"/>
      <c r="T534" s="3"/>
      <c r="U534" s="5"/>
      <c r="V534" s="28">
        <f t="shared" si="662"/>
        <v>0</v>
      </c>
      <c r="W534" s="11"/>
      <c r="X534" s="11"/>
      <c r="Y534" s="37"/>
      <c r="Z534" s="11"/>
      <c r="AA534" s="11"/>
      <c r="AB534" s="11"/>
      <c r="AC534" s="11"/>
      <c r="AD534" s="11"/>
      <c r="AE534" s="11"/>
      <c r="AF534" s="11"/>
      <c r="AG534" s="21"/>
      <c r="AH534" s="18"/>
      <c r="AN534" s="59" t="str">
        <f t="shared" si="654"/>
        <v>---</v>
      </c>
      <c r="AO534" s="11">
        <f t="shared" si="655"/>
        <v>0</v>
      </c>
      <c r="AP534" s="11">
        <f t="shared" si="656"/>
        <v>0</v>
      </c>
      <c r="AQ534" s="11">
        <f t="shared" si="657"/>
        <v>0</v>
      </c>
      <c r="AR534" s="11">
        <f t="shared" si="658"/>
        <v>0</v>
      </c>
      <c r="AS534" s="11">
        <f t="shared" si="659"/>
        <v>0</v>
      </c>
      <c r="AT534" s="11">
        <f t="shared" si="660"/>
        <v>0</v>
      </c>
      <c r="AU534" s="10">
        <f t="shared" si="661"/>
        <v>0</v>
      </c>
    </row>
    <row r="535" spans="2:47" s="17" customFormat="1" ht="12.75">
      <c r="B535" s="53"/>
      <c r="C535" s="54"/>
      <c r="D535" s="54"/>
      <c r="E535" s="54"/>
      <c r="F535" s="54"/>
      <c r="G535" s="15" t="str">
        <f t="shared" si="653"/>
        <v>---</v>
      </c>
      <c r="H535" s="12"/>
      <c r="I535" s="4"/>
      <c r="J535" s="12"/>
      <c r="K535" s="4"/>
      <c r="L535" s="12"/>
      <c r="M535" s="4"/>
      <c r="N535" s="12"/>
      <c r="O535" s="4"/>
      <c r="P535" s="12"/>
      <c r="Q535" s="4"/>
      <c r="R535" s="12"/>
      <c r="S535" s="4"/>
      <c r="T535" s="12"/>
      <c r="U535" s="5"/>
      <c r="V535" s="28">
        <f t="shared" si="662"/>
        <v>0</v>
      </c>
      <c r="W535" s="9"/>
      <c r="X535" s="11"/>
      <c r="Y535" s="37"/>
      <c r="Z535" s="11"/>
      <c r="AA535" s="11"/>
      <c r="AB535" s="11"/>
      <c r="AC535" s="11"/>
      <c r="AD535" s="11"/>
      <c r="AE535" s="11"/>
      <c r="AF535" s="11"/>
      <c r="AG535" s="21"/>
      <c r="AH535" s="18"/>
      <c r="AN535" s="59" t="str">
        <f t="shared" si="654"/>
        <v>---</v>
      </c>
      <c r="AO535" s="11">
        <f t="shared" si="655"/>
        <v>0</v>
      </c>
      <c r="AP535" s="11">
        <f t="shared" si="656"/>
        <v>0</v>
      </c>
      <c r="AQ535" s="11">
        <f t="shared" si="657"/>
        <v>0</v>
      </c>
      <c r="AR535" s="11">
        <f t="shared" si="658"/>
        <v>0</v>
      </c>
      <c r="AS535" s="11">
        <f t="shared" si="659"/>
        <v>0</v>
      </c>
      <c r="AT535" s="11">
        <f t="shared" si="660"/>
        <v>0</v>
      </c>
      <c r="AU535" s="10">
        <f t="shared" si="661"/>
        <v>0</v>
      </c>
    </row>
    <row r="536" spans="2:47" s="17" customFormat="1" ht="12.75">
      <c r="B536" s="53"/>
      <c r="C536" s="54"/>
      <c r="D536" s="54"/>
      <c r="E536" s="54"/>
      <c r="F536" s="54"/>
      <c r="G536" s="15" t="str">
        <f t="shared" si="653"/>
        <v>---</v>
      </c>
      <c r="H536" s="12"/>
      <c r="I536" s="4"/>
      <c r="J536" s="12"/>
      <c r="K536" s="4"/>
      <c r="L536" s="12"/>
      <c r="M536" s="4"/>
      <c r="N536" s="12"/>
      <c r="O536" s="4"/>
      <c r="P536" s="12"/>
      <c r="Q536" s="4"/>
      <c r="R536" s="12"/>
      <c r="S536" s="4"/>
      <c r="T536" s="12"/>
      <c r="U536" s="5"/>
      <c r="V536" s="28">
        <f t="shared" si="662"/>
        <v>0</v>
      </c>
      <c r="W536" s="9"/>
      <c r="X536" s="11"/>
      <c r="Y536" s="37"/>
      <c r="Z536" s="11"/>
      <c r="AA536" s="11"/>
      <c r="AB536" s="11"/>
      <c r="AC536" s="11"/>
      <c r="AD536" s="11"/>
      <c r="AE536" s="11"/>
      <c r="AF536" s="11"/>
      <c r="AG536" s="21"/>
      <c r="AH536" s="18"/>
      <c r="AN536" s="59" t="str">
        <f t="shared" si="654"/>
        <v>---</v>
      </c>
      <c r="AO536" s="11">
        <f t="shared" si="655"/>
        <v>0</v>
      </c>
      <c r="AP536" s="11">
        <f t="shared" si="656"/>
        <v>0</v>
      </c>
      <c r="AQ536" s="11">
        <f t="shared" si="657"/>
        <v>0</v>
      </c>
      <c r="AR536" s="11">
        <f t="shared" si="658"/>
        <v>0</v>
      </c>
      <c r="AS536" s="11">
        <f t="shared" si="659"/>
        <v>0</v>
      </c>
      <c r="AT536" s="11">
        <f t="shared" si="660"/>
        <v>0</v>
      </c>
      <c r="AU536" s="10">
        <f t="shared" si="661"/>
        <v>0</v>
      </c>
    </row>
    <row r="537" spans="2:47" s="17" customFormat="1" ht="12.75">
      <c r="B537" s="53"/>
      <c r="C537" s="54"/>
      <c r="D537" s="54"/>
      <c r="E537" s="54"/>
      <c r="F537" s="54"/>
      <c r="G537" s="15" t="str">
        <f t="shared" si="653"/>
        <v>---</v>
      </c>
      <c r="H537" s="12"/>
      <c r="I537" s="4"/>
      <c r="J537" s="12"/>
      <c r="K537" s="4"/>
      <c r="L537" s="12"/>
      <c r="M537" s="4"/>
      <c r="N537" s="12"/>
      <c r="O537" s="4"/>
      <c r="P537" s="12"/>
      <c r="Q537" s="4"/>
      <c r="R537" s="12"/>
      <c r="S537" s="4"/>
      <c r="T537" s="12"/>
      <c r="U537" s="5"/>
      <c r="V537" s="28">
        <f t="shared" si="662"/>
        <v>0</v>
      </c>
      <c r="W537" s="9"/>
      <c r="X537" s="11"/>
      <c r="Y537" s="37"/>
      <c r="Z537" s="11"/>
      <c r="AA537" s="11"/>
      <c r="AB537" s="11"/>
      <c r="AC537" s="11"/>
      <c r="AD537" s="11"/>
      <c r="AE537" s="11"/>
      <c r="AF537" s="11"/>
      <c r="AG537" s="21"/>
      <c r="AH537" s="18"/>
      <c r="AN537" s="59" t="str">
        <f t="shared" si="654"/>
        <v>---</v>
      </c>
      <c r="AO537" s="11">
        <f t="shared" si="655"/>
        <v>0</v>
      </c>
      <c r="AP537" s="11">
        <f t="shared" si="656"/>
        <v>0</v>
      </c>
      <c r="AQ537" s="11">
        <f t="shared" si="657"/>
        <v>0</v>
      </c>
      <c r="AR537" s="11">
        <f t="shared" si="658"/>
        <v>0</v>
      </c>
      <c r="AS537" s="11">
        <f t="shared" si="659"/>
        <v>0</v>
      </c>
      <c r="AT537" s="11">
        <f t="shared" si="660"/>
        <v>0</v>
      </c>
      <c r="AU537" s="10">
        <f t="shared" si="661"/>
        <v>0</v>
      </c>
    </row>
    <row r="538" spans="2:47" s="17" customFormat="1" ht="13.5" thickBot="1">
      <c r="B538" s="57"/>
      <c r="C538" s="56"/>
      <c r="D538" s="56"/>
      <c r="E538" s="56"/>
      <c r="F538" s="56"/>
      <c r="G538" s="14"/>
      <c r="H538" s="6"/>
      <c r="I538" s="7"/>
      <c r="J538" s="6"/>
      <c r="K538" s="7"/>
      <c r="L538" s="6"/>
      <c r="M538" s="7"/>
      <c r="N538" s="6"/>
      <c r="O538" s="7"/>
      <c r="P538" s="6"/>
      <c r="Q538" s="7"/>
      <c r="R538" s="6"/>
      <c r="S538" s="7"/>
      <c r="T538" s="6"/>
      <c r="U538" s="8"/>
      <c r="V538" s="8"/>
      <c r="W538" s="9"/>
      <c r="X538" s="11"/>
      <c r="Y538" s="37"/>
      <c r="Z538" s="21"/>
      <c r="AA538" s="21"/>
      <c r="AB538" s="21"/>
      <c r="AC538" s="21"/>
      <c r="AD538" s="21"/>
      <c r="AE538" s="21"/>
      <c r="AF538" s="21"/>
      <c r="AG538" s="21"/>
      <c r="AH538" s="18"/>
      <c r="AN538" s="72"/>
      <c r="AO538" s="33"/>
      <c r="AP538" s="33"/>
      <c r="AQ538" s="33"/>
      <c r="AR538" s="33"/>
      <c r="AS538" s="33"/>
      <c r="AT538" s="33"/>
      <c r="AU538" s="67"/>
    </row>
    <row r="539" spans="7:34" s="17" customFormat="1" ht="13.5" thickTop="1">
      <c r="G539" s="18"/>
      <c r="I539" s="18"/>
      <c r="K539" s="18"/>
      <c r="M539" s="18"/>
      <c r="O539" s="18"/>
      <c r="Q539" s="18"/>
      <c r="S539" s="18"/>
      <c r="W539" s="40"/>
      <c r="X539" s="21"/>
      <c r="Y539" s="37"/>
      <c r="Z539" s="21"/>
      <c r="AA539" s="21"/>
      <c r="AB539" s="21"/>
      <c r="AC539" s="21"/>
      <c r="AD539" s="21"/>
      <c r="AE539" s="21"/>
      <c r="AF539" s="21"/>
      <c r="AG539" s="21"/>
      <c r="AH539" s="18"/>
    </row>
    <row r="540" spans="3:25" s="17" customFormat="1" ht="13.5" thickBot="1">
      <c r="C540" s="16"/>
      <c r="D540" s="16"/>
      <c r="E540" s="16"/>
      <c r="F540" s="16"/>
      <c r="Y540" s="41"/>
    </row>
    <row r="541" spans="2:47" s="17" customFormat="1" ht="14.25" thickBot="1" thickTop="1">
      <c r="B541" s="42" t="s">
        <v>1</v>
      </c>
      <c r="C541" s="43" t="s">
        <v>34</v>
      </c>
      <c r="D541" s="43" t="s">
        <v>60</v>
      </c>
      <c r="E541" s="43" t="s">
        <v>28</v>
      </c>
      <c r="F541" s="43" t="s">
        <v>39</v>
      </c>
      <c r="G541" s="44" t="s">
        <v>29</v>
      </c>
      <c r="H541" s="84">
        <v>10</v>
      </c>
      <c r="I541" s="85"/>
      <c r="J541" s="86">
        <v>11</v>
      </c>
      <c r="K541" s="85"/>
      <c r="L541" s="86">
        <v>12</v>
      </c>
      <c r="M541" s="85"/>
      <c r="N541" s="86">
        <v>14</v>
      </c>
      <c r="O541" s="85"/>
      <c r="P541" s="86">
        <v>20</v>
      </c>
      <c r="Q541" s="85"/>
      <c r="R541" s="86">
        <v>23</v>
      </c>
      <c r="S541" s="85"/>
      <c r="T541" s="86">
        <v>25</v>
      </c>
      <c r="U541" s="93"/>
      <c r="V541" s="44"/>
      <c r="W541" s="21"/>
      <c r="X541" s="22"/>
      <c r="Y541" s="94" t="str">
        <f>"Heat # "&amp;B543&amp;": "&amp;"Magic Six "&amp;E543&amp;" "&amp;D543&amp;" "&amp;C543</f>
        <v>Heat # 306: Magic Six Ballroom Silver A</v>
      </c>
      <c r="Z541" s="95"/>
      <c r="AA541" s="95"/>
      <c r="AB541" s="95"/>
      <c r="AC541" s="95"/>
      <c r="AD541" s="95"/>
      <c r="AE541" s="95"/>
      <c r="AF541" s="95"/>
      <c r="AG541" s="95"/>
      <c r="AH541" s="96"/>
      <c r="AI541" s="23"/>
      <c r="AJ541" s="97" t="str">
        <f>"Heat # "&amp;B543&amp;": "&amp;"Magic Six "&amp;E543&amp;" "&amp;D543&amp;" "&amp;C543</f>
        <v>Heat # 306: Magic Six Ballroom Silver A</v>
      </c>
      <c r="AK541" s="98"/>
      <c r="AL541" s="99"/>
      <c r="AM541" s="20"/>
      <c r="AN541" s="81" t="str">
        <f>"Heat # "&amp;B543&amp;": "&amp;"Magic Six "&amp;E543&amp;" "&amp;D543&amp;" "&amp;C543</f>
        <v>Heat # 306: Magic Six Ballroom Silver A</v>
      </c>
      <c r="AO541" s="82"/>
      <c r="AP541" s="82"/>
      <c r="AQ541" s="82"/>
      <c r="AR541" s="82"/>
      <c r="AS541" s="82"/>
      <c r="AT541" s="82"/>
      <c r="AU541" s="83"/>
    </row>
    <row r="542" spans="2:47" s="17" customFormat="1" ht="14.25" thickBot="1" thickTop="1">
      <c r="B542" s="46"/>
      <c r="C542" s="47"/>
      <c r="D542" s="47"/>
      <c r="E542" s="47"/>
      <c r="F542" s="47"/>
      <c r="G542" s="48" t="s">
        <v>2</v>
      </c>
      <c r="H542" s="49" t="s">
        <v>3</v>
      </c>
      <c r="I542" s="50" t="s">
        <v>41</v>
      </c>
      <c r="J542" s="49" t="s">
        <v>3</v>
      </c>
      <c r="K542" s="50" t="s">
        <v>44</v>
      </c>
      <c r="L542" s="49" t="s">
        <v>3</v>
      </c>
      <c r="M542" s="50" t="s">
        <v>43</v>
      </c>
      <c r="N542" s="49" t="s">
        <v>3</v>
      </c>
      <c r="O542" s="50" t="s">
        <v>36</v>
      </c>
      <c r="P542" s="101" t="s">
        <v>49</v>
      </c>
      <c r="Q542" s="102" t="s">
        <v>49</v>
      </c>
      <c r="R542" s="49" t="s">
        <v>3</v>
      </c>
      <c r="S542" s="50" t="s">
        <v>43</v>
      </c>
      <c r="T542" s="101" t="s">
        <v>49</v>
      </c>
      <c r="U542" s="103" t="s">
        <v>49</v>
      </c>
      <c r="V542" s="51" t="s">
        <v>45</v>
      </c>
      <c r="W542" s="25"/>
      <c r="X542" s="26"/>
      <c r="Y542" s="27"/>
      <c r="Z542" s="87" t="s">
        <v>50</v>
      </c>
      <c r="AA542" s="88"/>
      <c r="AB542" s="88"/>
      <c r="AC542" s="88"/>
      <c r="AD542" s="88"/>
      <c r="AE542" s="88"/>
      <c r="AF542" s="88"/>
      <c r="AG542" s="88"/>
      <c r="AH542" s="89"/>
      <c r="AI542" s="23"/>
      <c r="AJ542" s="90" t="s">
        <v>51</v>
      </c>
      <c r="AK542" s="91"/>
      <c r="AL542" s="92"/>
      <c r="AN542" s="70" t="s">
        <v>2</v>
      </c>
      <c r="AO542" s="73">
        <f>H541</f>
        <v>10</v>
      </c>
      <c r="AP542" s="73">
        <f>J541</f>
        <v>11</v>
      </c>
      <c r="AQ542" s="73">
        <f>L541</f>
        <v>12</v>
      </c>
      <c r="AR542" s="73">
        <f>N541</f>
        <v>14</v>
      </c>
      <c r="AS542" s="73">
        <f>P541</f>
        <v>20</v>
      </c>
      <c r="AT542" s="73">
        <f>R541</f>
        <v>23</v>
      </c>
      <c r="AU542" s="74">
        <f>T541</f>
        <v>25</v>
      </c>
    </row>
    <row r="543" spans="2:47" s="17" customFormat="1" ht="13.5" thickTop="1">
      <c r="B543" s="66">
        <v>306</v>
      </c>
      <c r="C543" s="2" t="s">
        <v>36</v>
      </c>
      <c r="D543" s="2" t="s">
        <v>61</v>
      </c>
      <c r="E543" s="2" t="s">
        <v>56</v>
      </c>
      <c r="F543" s="2" t="s">
        <v>57</v>
      </c>
      <c r="G543" s="13">
        <v>325</v>
      </c>
      <c r="H543" s="3">
        <v>8</v>
      </c>
      <c r="I543" s="4">
        <v>8</v>
      </c>
      <c r="J543" s="3">
        <v>6</v>
      </c>
      <c r="K543" s="4">
        <v>6</v>
      </c>
      <c r="L543" s="3">
        <v>8</v>
      </c>
      <c r="M543" s="4">
        <v>9</v>
      </c>
      <c r="N543" s="3">
        <v>8</v>
      </c>
      <c r="O543" s="4">
        <v>8</v>
      </c>
      <c r="P543" s="3"/>
      <c r="Q543" s="4"/>
      <c r="R543" s="3">
        <v>5</v>
      </c>
      <c r="S543" s="4">
        <v>5</v>
      </c>
      <c r="T543" s="3"/>
      <c r="U543" s="5"/>
      <c r="V543" s="28">
        <f>SUM(H543:U543)</f>
        <v>71</v>
      </c>
      <c r="W543" s="9"/>
      <c r="X543" s="10"/>
      <c r="Y543" s="29" t="s">
        <v>2</v>
      </c>
      <c r="Z543" s="30" t="s">
        <v>3</v>
      </c>
      <c r="AA543" s="30" t="s">
        <v>41</v>
      </c>
      <c r="AB543" s="30" t="s">
        <v>36</v>
      </c>
      <c r="AC543" s="30" t="s">
        <v>42</v>
      </c>
      <c r="AD543" s="30" t="s">
        <v>43</v>
      </c>
      <c r="AE543" s="30" t="s">
        <v>44</v>
      </c>
      <c r="AF543" s="30" t="str">
        <f>S542</f>
        <v>F</v>
      </c>
      <c r="AG543" s="63" t="str">
        <f>U542</f>
        <v>---</v>
      </c>
      <c r="AH543" s="31" t="s">
        <v>45</v>
      </c>
      <c r="AI543" s="23"/>
      <c r="AJ543" s="25" t="s">
        <v>52</v>
      </c>
      <c r="AK543" s="25" t="s">
        <v>2</v>
      </c>
      <c r="AL543" s="26" t="s">
        <v>45</v>
      </c>
      <c r="AN543" s="59">
        <f aca="true" t="shared" si="663" ref="AN543:AN550">G543</f>
        <v>325</v>
      </c>
      <c r="AO543" s="11">
        <f aca="true" t="shared" si="664" ref="AO543:AO550">SUM(H543:I543)</f>
        <v>16</v>
      </c>
      <c r="AP543" s="11">
        <f aca="true" t="shared" si="665" ref="AP543:AP550">SUM(J543:K543)</f>
        <v>12</v>
      </c>
      <c r="AQ543" s="11">
        <f aca="true" t="shared" si="666" ref="AQ543:AQ550">SUM(L543:M543)</f>
        <v>17</v>
      </c>
      <c r="AR543" s="11">
        <f aca="true" t="shared" si="667" ref="AR543:AR550">SUM(N543:O543)</f>
        <v>16</v>
      </c>
      <c r="AS543" s="11">
        <f aca="true" t="shared" si="668" ref="AS543:AS550">SUM(P543:Q543)</f>
        <v>0</v>
      </c>
      <c r="AT543" s="11">
        <f aca="true" t="shared" si="669" ref="AT543:AT550">SUM(R543:S543)</f>
        <v>10</v>
      </c>
      <c r="AU543" s="10">
        <f aca="true" t="shared" si="670" ref="AU543:AU550">SUM(T543:U543)</f>
        <v>0</v>
      </c>
    </row>
    <row r="544" spans="2:47" s="17" customFormat="1" ht="12.75">
      <c r="B544" s="53"/>
      <c r="C544" s="43"/>
      <c r="D544" s="43"/>
      <c r="E544" s="43"/>
      <c r="F544" s="43"/>
      <c r="G544" s="13" t="s">
        <v>49</v>
      </c>
      <c r="H544" s="3"/>
      <c r="I544" s="4"/>
      <c r="J544" s="3"/>
      <c r="K544" s="4"/>
      <c r="L544" s="3"/>
      <c r="M544" s="4"/>
      <c r="N544" s="3"/>
      <c r="O544" s="4"/>
      <c r="P544" s="3"/>
      <c r="Q544" s="4"/>
      <c r="R544" s="3"/>
      <c r="S544" s="4"/>
      <c r="T544" s="3"/>
      <c r="U544" s="5"/>
      <c r="V544" s="28">
        <f aca="true" t="shared" si="671" ref="V544:V550">SUM(H544:U544)</f>
        <v>0</v>
      </c>
      <c r="W544" s="11"/>
      <c r="X544" s="10"/>
      <c r="Y544" s="59">
        <f aca="true" t="shared" si="672" ref="Y544:Y551">G543</f>
        <v>325</v>
      </c>
      <c r="Z544" s="11">
        <f>SUM(H543,J543,L543,N543,P543,R543,T543)+SUM(H552,J552,L552,N552,P552,R552,T552)+SUM(H561,J561,L561,N561,P561,R561,T561)</f>
        <v>106.5</v>
      </c>
      <c r="AA544" s="11">
        <f>I543+I552+I561</f>
        <v>24.5</v>
      </c>
      <c r="AB544" s="11">
        <f>K543+K552+K561</f>
        <v>19</v>
      </c>
      <c r="AC544" s="11">
        <f>M543+M552+M561</f>
        <v>25</v>
      </c>
      <c r="AD544" s="11">
        <f>O543+O552+O561</f>
        <v>22</v>
      </c>
      <c r="AE544" s="11">
        <f>Q543+Q552+Q561</f>
        <v>0</v>
      </c>
      <c r="AF544" s="11">
        <f>S543+S552+S561</f>
        <v>16</v>
      </c>
      <c r="AG544" s="32">
        <f>U543+U552+U561</f>
        <v>0</v>
      </c>
      <c r="AH544" s="28">
        <f>SUM(Z544:AG544)</f>
        <v>213</v>
      </c>
      <c r="AI544" s="23"/>
      <c r="AJ544" s="17">
        <v>1</v>
      </c>
      <c r="AK544" s="61">
        <v>185</v>
      </c>
      <c r="AL544" s="5">
        <v>338</v>
      </c>
      <c r="AN544" s="59" t="str">
        <f t="shared" si="663"/>
        <v>---</v>
      </c>
      <c r="AO544" s="11">
        <f t="shared" si="664"/>
        <v>0</v>
      </c>
      <c r="AP544" s="11">
        <f t="shared" si="665"/>
        <v>0</v>
      </c>
      <c r="AQ544" s="11">
        <f t="shared" si="666"/>
        <v>0</v>
      </c>
      <c r="AR544" s="11">
        <f t="shared" si="667"/>
        <v>0</v>
      </c>
      <c r="AS544" s="11">
        <f t="shared" si="668"/>
        <v>0</v>
      </c>
      <c r="AT544" s="11">
        <f t="shared" si="669"/>
        <v>0</v>
      </c>
      <c r="AU544" s="10">
        <f t="shared" si="670"/>
        <v>0</v>
      </c>
    </row>
    <row r="545" spans="2:47" s="17" customFormat="1" ht="12.75">
      <c r="B545" s="53"/>
      <c r="C545" s="43"/>
      <c r="D545" s="43"/>
      <c r="E545" s="43"/>
      <c r="F545" s="43"/>
      <c r="G545" s="13" t="s">
        <v>49</v>
      </c>
      <c r="H545" s="3"/>
      <c r="I545" s="4"/>
      <c r="J545" s="3"/>
      <c r="K545" s="4"/>
      <c r="L545" s="3"/>
      <c r="M545" s="4"/>
      <c r="N545" s="3"/>
      <c r="O545" s="4"/>
      <c r="P545" s="3"/>
      <c r="Q545" s="4"/>
      <c r="R545" s="3"/>
      <c r="S545" s="4"/>
      <c r="T545" s="3"/>
      <c r="U545" s="5"/>
      <c r="V545" s="28">
        <f t="shared" si="671"/>
        <v>0</v>
      </c>
      <c r="W545" s="11"/>
      <c r="X545" s="10"/>
      <c r="Y545" s="59" t="str">
        <f t="shared" si="672"/>
        <v>---</v>
      </c>
      <c r="Z545" s="11">
        <f aca="true" t="shared" si="673" ref="Z545:Z551">SUM(H544,J544,L544,N544,P544,R544,T544)+SUM(H553,J553,L553,N553,P553,R553,T553)+SUM(H562,J562,L562,N562,P562,R562,T562)</f>
        <v>0</v>
      </c>
      <c r="AA545" s="11">
        <f aca="true" t="shared" si="674" ref="AA545:AA551">I544+I553+I562</f>
        <v>0</v>
      </c>
      <c r="AB545" s="11">
        <f aca="true" t="shared" si="675" ref="AB545:AB551">K544+K553+K562</f>
        <v>0</v>
      </c>
      <c r="AC545" s="11">
        <f aca="true" t="shared" si="676" ref="AC545:AC551">M544+M553+M562</f>
        <v>0</v>
      </c>
      <c r="AD545" s="11">
        <f aca="true" t="shared" si="677" ref="AD545:AD551">O544+O553+O562</f>
        <v>0</v>
      </c>
      <c r="AE545" s="11">
        <f aca="true" t="shared" si="678" ref="AE545:AE551">Q544+Q553+Q562</f>
        <v>0</v>
      </c>
      <c r="AF545" s="11">
        <f aca="true" t="shared" si="679" ref="AF545:AF551">S544+S553+S562</f>
        <v>0</v>
      </c>
      <c r="AG545" s="32">
        <f aca="true" t="shared" si="680" ref="AG545:AG551">U544+U553+U562</f>
        <v>0</v>
      </c>
      <c r="AH545" s="28">
        <f aca="true" t="shared" si="681" ref="AH545:AH551">SUM(Z545:AG545)</f>
        <v>0</v>
      </c>
      <c r="AI545" s="23"/>
      <c r="AJ545" s="17">
        <v>2</v>
      </c>
      <c r="AK545" s="61">
        <v>298</v>
      </c>
      <c r="AL545" s="5">
        <v>313</v>
      </c>
      <c r="AN545" s="59" t="str">
        <f t="shared" si="663"/>
        <v>---</v>
      </c>
      <c r="AO545" s="11">
        <f t="shared" si="664"/>
        <v>0</v>
      </c>
      <c r="AP545" s="11">
        <f t="shared" si="665"/>
        <v>0</v>
      </c>
      <c r="AQ545" s="11">
        <f t="shared" si="666"/>
        <v>0</v>
      </c>
      <c r="AR545" s="11">
        <f t="shared" si="667"/>
        <v>0</v>
      </c>
      <c r="AS545" s="11">
        <f t="shared" si="668"/>
        <v>0</v>
      </c>
      <c r="AT545" s="11">
        <f t="shared" si="669"/>
        <v>0</v>
      </c>
      <c r="AU545" s="10">
        <f t="shared" si="670"/>
        <v>0</v>
      </c>
    </row>
    <row r="546" spans="2:47" s="17" customFormat="1" ht="12.75">
      <c r="B546" s="53"/>
      <c r="C546" s="43"/>
      <c r="D546" s="43"/>
      <c r="E546" s="43"/>
      <c r="F546" s="43"/>
      <c r="G546" s="13" t="s">
        <v>49</v>
      </c>
      <c r="H546" s="3"/>
      <c r="I546" s="4"/>
      <c r="J546" s="3"/>
      <c r="K546" s="4"/>
      <c r="L546" s="3"/>
      <c r="M546" s="4"/>
      <c r="N546" s="3"/>
      <c r="O546" s="4"/>
      <c r="P546" s="3"/>
      <c r="Q546" s="4"/>
      <c r="R546" s="3"/>
      <c r="S546" s="4"/>
      <c r="T546" s="3"/>
      <c r="U546" s="5"/>
      <c r="V546" s="28">
        <f t="shared" si="671"/>
        <v>0</v>
      </c>
      <c r="W546" s="11"/>
      <c r="X546" s="10"/>
      <c r="Y546" s="59" t="str">
        <f t="shared" si="672"/>
        <v>---</v>
      </c>
      <c r="Z546" s="11">
        <f t="shared" si="673"/>
        <v>0</v>
      </c>
      <c r="AA546" s="11">
        <f t="shared" si="674"/>
        <v>0</v>
      </c>
      <c r="AB546" s="11">
        <f t="shared" si="675"/>
        <v>0</v>
      </c>
      <c r="AC546" s="11">
        <f t="shared" si="676"/>
        <v>0</v>
      </c>
      <c r="AD546" s="11">
        <f t="shared" si="677"/>
        <v>0</v>
      </c>
      <c r="AE546" s="11">
        <f t="shared" si="678"/>
        <v>0</v>
      </c>
      <c r="AF546" s="11">
        <f t="shared" si="679"/>
        <v>0</v>
      </c>
      <c r="AG546" s="32">
        <f t="shared" si="680"/>
        <v>0</v>
      </c>
      <c r="AH546" s="28">
        <f t="shared" si="681"/>
        <v>0</v>
      </c>
      <c r="AI546" s="23"/>
      <c r="AJ546" s="17">
        <v>3</v>
      </c>
      <c r="AK546" s="61">
        <v>187</v>
      </c>
      <c r="AL546" s="5">
        <v>299</v>
      </c>
      <c r="AN546" s="59" t="str">
        <f t="shared" si="663"/>
        <v>---</v>
      </c>
      <c r="AO546" s="11">
        <f t="shared" si="664"/>
        <v>0</v>
      </c>
      <c r="AP546" s="11">
        <f t="shared" si="665"/>
        <v>0</v>
      </c>
      <c r="AQ546" s="11">
        <f t="shared" si="666"/>
        <v>0</v>
      </c>
      <c r="AR546" s="11">
        <f t="shared" si="667"/>
        <v>0</v>
      </c>
      <c r="AS546" s="11">
        <f t="shared" si="668"/>
        <v>0</v>
      </c>
      <c r="AT546" s="11">
        <f t="shared" si="669"/>
        <v>0</v>
      </c>
      <c r="AU546" s="10">
        <f t="shared" si="670"/>
        <v>0</v>
      </c>
    </row>
    <row r="547" spans="2:47" s="17" customFormat="1" ht="12.75">
      <c r="B547" s="53"/>
      <c r="C547" s="43"/>
      <c r="D547" s="43"/>
      <c r="E547" s="43"/>
      <c r="F547" s="43"/>
      <c r="G547" s="13" t="s">
        <v>49</v>
      </c>
      <c r="H547" s="3"/>
      <c r="I547" s="4"/>
      <c r="J547" s="3"/>
      <c r="K547" s="4"/>
      <c r="L547" s="3"/>
      <c r="M547" s="4"/>
      <c r="N547" s="3"/>
      <c r="O547" s="4"/>
      <c r="P547" s="3"/>
      <c r="Q547" s="4"/>
      <c r="R547" s="3"/>
      <c r="S547" s="4"/>
      <c r="T547" s="3"/>
      <c r="U547" s="5"/>
      <c r="V547" s="28">
        <f t="shared" si="671"/>
        <v>0</v>
      </c>
      <c r="W547" s="11"/>
      <c r="X547" s="10"/>
      <c r="Y547" s="59" t="str">
        <f t="shared" si="672"/>
        <v>---</v>
      </c>
      <c r="Z547" s="11">
        <f t="shared" si="673"/>
        <v>0</v>
      </c>
      <c r="AA547" s="11">
        <f t="shared" si="674"/>
        <v>0</v>
      </c>
      <c r="AB547" s="11">
        <f t="shared" si="675"/>
        <v>0</v>
      </c>
      <c r="AC547" s="11">
        <f t="shared" si="676"/>
        <v>0</v>
      </c>
      <c r="AD547" s="11">
        <f t="shared" si="677"/>
        <v>0</v>
      </c>
      <c r="AE547" s="11">
        <f t="shared" si="678"/>
        <v>0</v>
      </c>
      <c r="AF547" s="11">
        <f t="shared" si="679"/>
        <v>0</v>
      </c>
      <c r="AG547" s="32">
        <f t="shared" si="680"/>
        <v>0</v>
      </c>
      <c r="AH547" s="28">
        <f t="shared" si="681"/>
        <v>0</v>
      </c>
      <c r="AI547" s="23"/>
      <c r="AJ547" s="17">
        <v>4</v>
      </c>
      <c r="AK547" s="61" t="s">
        <v>49</v>
      </c>
      <c r="AL547" s="5">
        <v>0</v>
      </c>
      <c r="AN547" s="59" t="str">
        <f t="shared" si="663"/>
        <v>---</v>
      </c>
      <c r="AO547" s="11">
        <f t="shared" si="664"/>
        <v>0</v>
      </c>
      <c r="AP547" s="11">
        <f t="shared" si="665"/>
        <v>0</v>
      </c>
      <c r="AQ547" s="11">
        <f t="shared" si="666"/>
        <v>0</v>
      </c>
      <c r="AR547" s="11">
        <f t="shared" si="667"/>
        <v>0</v>
      </c>
      <c r="AS547" s="11">
        <f t="shared" si="668"/>
        <v>0</v>
      </c>
      <c r="AT547" s="11">
        <f t="shared" si="669"/>
        <v>0</v>
      </c>
      <c r="AU547" s="10">
        <f t="shared" si="670"/>
        <v>0</v>
      </c>
    </row>
    <row r="548" spans="2:47" s="17" customFormat="1" ht="12.75">
      <c r="B548" s="53"/>
      <c r="C548" s="54"/>
      <c r="D548" s="54"/>
      <c r="E548" s="54"/>
      <c r="F548" s="54"/>
      <c r="G548" s="13" t="s">
        <v>49</v>
      </c>
      <c r="H548" s="12"/>
      <c r="I548" s="4"/>
      <c r="J548" s="12"/>
      <c r="K548" s="4"/>
      <c r="L548" s="12"/>
      <c r="M548" s="4"/>
      <c r="N548" s="12"/>
      <c r="O548" s="4"/>
      <c r="P548" s="12"/>
      <c r="Q548" s="4"/>
      <c r="R548" s="12"/>
      <c r="S548" s="4"/>
      <c r="T548" s="12"/>
      <c r="U548" s="5"/>
      <c r="V548" s="28">
        <f t="shared" si="671"/>
        <v>0</v>
      </c>
      <c r="W548" s="9"/>
      <c r="X548" s="10"/>
      <c r="Y548" s="59" t="str">
        <f t="shared" si="672"/>
        <v>---</v>
      </c>
      <c r="Z548" s="11">
        <f t="shared" si="673"/>
        <v>0</v>
      </c>
      <c r="AA548" s="11">
        <f t="shared" si="674"/>
        <v>0</v>
      </c>
      <c r="AB548" s="11">
        <f t="shared" si="675"/>
        <v>0</v>
      </c>
      <c r="AC548" s="11">
        <f t="shared" si="676"/>
        <v>0</v>
      </c>
      <c r="AD548" s="11">
        <f t="shared" si="677"/>
        <v>0</v>
      </c>
      <c r="AE548" s="11">
        <f t="shared" si="678"/>
        <v>0</v>
      </c>
      <c r="AF548" s="11">
        <f t="shared" si="679"/>
        <v>0</v>
      </c>
      <c r="AG548" s="32">
        <f t="shared" si="680"/>
        <v>0</v>
      </c>
      <c r="AH548" s="28">
        <f t="shared" si="681"/>
        <v>0</v>
      </c>
      <c r="AI548" s="23"/>
      <c r="AJ548" s="17">
        <v>5</v>
      </c>
      <c r="AK548" s="61" t="s">
        <v>49</v>
      </c>
      <c r="AL548" s="5">
        <v>0</v>
      </c>
      <c r="AN548" s="59" t="str">
        <f t="shared" si="663"/>
        <v>---</v>
      </c>
      <c r="AO548" s="11">
        <f t="shared" si="664"/>
        <v>0</v>
      </c>
      <c r="AP548" s="11">
        <f t="shared" si="665"/>
        <v>0</v>
      </c>
      <c r="AQ548" s="11">
        <f t="shared" si="666"/>
        <v>0</v>
      </c>
      <c r="AR548" s="11">
        <f t="shared" si="667"/>
        <v>0</v>
      </c>
      <c r="AS548" s="11">
        <f t="shared" si="668"/>
        <v>0</v>
      </c>
      <c r="AT548" s="11">
        <f t="shared" si="669"/>
        <v>0</v>
      </c>
      <c r="AU548" s="10">
        <f t="shared" si="670"/>
        <v>0</v>
      </c>
    </row>
    <row r="549" spans="2:47" s="17" customFormat="1" ht="12.75">
      <c r="B549" s="53"/>
      <c r="C549" s="54"/>
      <c r="D549" s="54"/>
      <c r="E549" s="54"/>
      <c r="F549" s="54"/>
      <c r="G549" s="13" t="s">
        <v>49</v>
      </c>
      <c r="H549" s="12"/>
      <c r="I549" s="4"/>
      <c r="J549" s="12"/>
      <c r="K549" s="4"/>
      <c r="L549" s="12"/>
      <c r="M549" s="4"/>
      <c r="N549" s="12"/>
      <c r="O549" s="4"/>
      <c r="P549" s="12"/>
      <c r="Q549" s="4"/>
      <c r="R549" s="12"/>
      <c r="S549" s="4"/>
      <c r="T549" s="12"/>
      <c r="U549" s="5"/>
      <c r="V549" s="28">
        <f t="shared" si="671"/>
        <v>0</v>
      </c>
      <c r="W549" s="9"/>
      <c r="X549" s="10"/>
      <c r="Y549" s="59" t="str">
        <f t="shared" si="672"/>
        <v>---</v>
      </c>
      <c r="Z549" s="11">
        <f t="shared" si="673"/>
        <v>0</v>
      </c>
      <c r="AA549" s="11">
        <f t="shared" si="674"/>
        <v>0</v>
      </c>
      <c r="AB549" s="11">
        <f t="shared" si="675"/>
        <v>0</v>
      </c>
      <c r="AC549" s="11">
        <f t="shared" si="676"/>
        <v>0</v>
      </c>
      <c r="AD549" s="11">
        <f t="shared" si="677"/>
        <v>0</v>
      </c>
      <c r="AE549" s="11">
        <f t="shared" si="678"/>
        <v>0</v>
      </c>
      <c r="AF549" s="11">
        <f t="shared" si="679"/>
        <v>0</v>
      </c>
      <c r="AG549" s="32">
        <f t="shared" si="680"/>
        <v>0</v>
      </c>
      <c r="AH549" s="28">
        <f t="shared" si="681"/>
        <v>0</v>
      </c>
      <c r="AI549" s="23"/>
      <c r="AJ549" s="17">
        <v>6</v>
      </c>
      <c r="AK549" s="61" t="s">
        <v>49</v>
      </c>
      <c r="AL549" s="5">
        <v>0</v>
      </c>
      <c r="AN549" s="59" t="str">
        <f t="shared" si="663"/>
        <v>---</v>
      </c>
      <c r="AO549" s="11">
        <f t="shared" si="664"/>
        <v>0</v>
      </c>
      <c r="AP549" s="11">
        <f t="shared" si="665"/>
        <v>0</v>
      </c>
      <c r="AQ549" s="11">
        <f t="shared" si="666"/>
        <v>0</v>
      </c>
      <c r="AR549" s="11">
        <f t="shared" si="667"/>
        <v>0</v>
      </c>
      <c r="AS549" s="11">
        <f t="shared" si="668"/>
        <v>0</v>
      </c>
      <c r="AT549" s="11">
        <f t="shared" si="669"/>
        <v>0</v>
      </c>
      <c r="AU549" s="10">
        <f t="shared" si="670"/>
        <v>0</v>
      </c>
    </row>
    <row r="550" spans="2:47" s="17" customFormat="1" ht="12.75">
      <c r="B550" s="53"/>
      <c r="C550" s="54"/>
      <c r="D550" s="54"/>
      <c r="E550" s="54"/>
      <c r="F550" s="54"/>
      <c r="G550" s="13" t="s">
        <v>49</v>
      </c>
      <c r="H550" s="12"/>
      <c r="I550" s="4"/>
      <c r="J550" s="12"/>
      <c r="K550" s="4"/>
      <c r="L550" s="12"/>
      <c r="M550" s="4"/>
      <c r="N550" s="12"/>
      <c r="O550" s="4"/>
      <c r="P550" s="12"/>
      <c r="Q550" s="4"/>
      <c r="R550" s="12"/>
      <c r="S550" s="4"/>
      <c r="T550" s="12"/>
      <c r="U550" s="5"/>
      <c r="V550" s="28">
        <f t="shared" si="671"/>
        <v>0</v>
      </c>
      <c r="W550" s="9"/>
      <c r="X550" s="10"/>
      <c r="Y550" s="59" t="str">
        <f t="shared" si="672"/>
        <v>---</v>
      </c>
      <c r="Z550" s="11">
        <f t="shared" si="673"/>
        <v>0</v>
      </c>
      <c r="AA550" s="11">
        <f t="shared" si="674"/>
        <v>0</v>
      </c>
      <c r="AB550" s="11">
        <f t="shared" si="675"/>
        <v>0</v>
      </c>
      <c r="AC550" s="11">
        <f t="shared" si="676"/>
        <v>0</v>
      </c>
      <c r="AD550" s="11">
        <f t="shared" si="677"/>
        <v>0</v>
      </c>
      <c r="AE550" s="11">
        <f t="shared" si="678"/>
        <v>0</v>
      </c>
      <c r="AF550" s="11">
        <f t="shared" si="679"/>
        <v>0</v>
      </c>
      <c r="AG550" s="32">
        <f t="shared" si="680"/>
        <v>0</v>
      </c>
      <c r="AH550" s="28">
        <f t="shared" si="681"/>
        <v>0</v>
      </c>
      <c r="AI550" s="23"/>
      <c r="AJ550" s="17">
        <v>7</v>
      </c>
      <c r="AK550" s="61" t="s">
        <v>49</v>
      </c>
      <c r="AL550" s="5">
        <v>0</v>
      </c>
      <c r="AN550" s="59" t="str">
        <f t="shared" si="663"/>
        <v>---</v>
      </c>
      <c r="AO550" s="11">
        <f t="shared" si="664"/>
        <v>0</v>
      </c>
      <c r="AP550" s="11">
        <f t="shared" si="665"/>
        <v>0</v>
      </c>
      <c r="AQ550" s="11">
        <f t="shared" si="666"/>
        <v>0</v>
      </c>
      <c r="AR550" s="11">
        <f t="shared" si="667"/>
        <v>0</v>
      </c>
      <c r="AS550" s="11">
        <f t="shared" si="668"/>
        <v>0</v>
      </c>
      <c r="AT550" s="11">
        <f t="shared" si="669"/>
        <v>0</v>
      </c>
      <c r="AU550" s="10">
        <f t="shared" si="670"/>
        <v>0</v>
      </c>
    </row>
    <row r="551" spans="2:47" s="17" customFormat="1" ht="13.5" thickBot="1">
      <c r="B551" s="55"/>
      <c r="C551" s="56"/>
      <c r="D551" s="56"/>
      <c r="E551" s="56"/>
      <c r="F551" s="56"/>
      <c r="G551" s="14"/>
      <c r="H551" s="6"/>
      <c r="I551" s="7"/>
      <c r="J551" s="6"/>
      <c r="K551" s="7"/>
      <c r="L551" s="6"/>
      <c r="M551" s="7"/>
      <c r="N551" s="6"/>
      <c r="O551" s="7"/>
      <c r="P551" s="6"/>
      <c r="Q551" s="7"/>
      <c r="R551" s="6"/>
      <c r="S551" s="7"/>
      <c r="T551" s="6"/>
      <c r="U551" s="8"/>
      <c r="V551" s="8"/>
      <c r="W551" s="9"/>
      <c r="X551" s="10"/>
      <c r="Y551" s="60" t="str">
        <f t="shared" si="672"/>
        <v>---</v>
      </c>
      <c r="Z551" s="11">
        <f t="shared" si="673"/>
        <v>0</v>
      </c>
      <c r="AA551" s="34">
        <f t="shared" si="674"/>
        <v>0</v>
      </c>
      <c r="AB551" s="34">
        <f t="shared" si="675"/>
        <v>0</v>
      </c>
      <c r="AC551" s="34">
        <f t="shared" si="676"/>
        <v>0</v>
      </c>
      <c r="AD551" s="34">
        <f t="shared" si="677"/>
        <v>0</v>
      </c>
      <c r="AE551" s="11">
        <f t="shared" si="678"/>
        <v>0</v>
      </c>
      <c r="AF551" s="11">
        <f t="shared" si="679"/>
        <v>0</v>
      </c>
      <c r="AG551" s="32">
        <f t="shared" si="680"/>
        <v>0</v>
      </c>
      <c r="AH551" s="36">
        <f t="shared" si="681"/>
        <v>0</v>
      </c>
      <c r="AI551" s="23"/>
      <c r="AJ551" s="24">
        <v>8</v>
      </c>
      <c r="AK551" s="62" t="s">
        <v>49</v>
      </c>
      <c r="AL551" s="58">
        <v>0</v>
      </c>
      <c r="AN551" s="71"/>
      <c r="AO551" s="68"/>
      <c r="AP551" s="68"/>
      <c r="AQ551" s="68"/>
      <c r="AR551" s="68"/>
      <c r="AS551" s="68"/>
      <c r="AT551" s="68"/>
      <c r="AU551" s="69"/>
    </row>
    <row r="552" spans="2:47" s="17" customFormat="1" ht="13.5" thickTop="1">
      <c r="B552" s="52">
        <f>B543</f>
        <v>306</v>
      </c>
      <c r="C552" s="43" t="str">
        <f>C543</f>
        <v>A</v>
      </c>
      <c r="D552" s="43" t="str">
        <f>D543</f>
        <v>Silver</v>
      </c>
      <c r="E552" s="43" t="str">
        <f>E543</f>
        <v>Ballroom</v>
      </c>
      <c r="F552" s="2" t="s">
        <v>58</v>
      </c>
      <c r="G552" s="15">
        <f aca="true" t="shared" si="682" ref="G552:G559">G543</f>
        <v>325</v>
      </c>
      <c r="H552" s="3">
        <v>8</v>
      </c>
      <c r="I552" s="4">
        <v>8</v>
      </c>
      <c r="J552" s="3">
        <v>6</v>
      </c>
      <c r="K552" s="4">
        <v>6</v>
      </c>
      <c r="L552" s="3">
        <v>8</v>
      </c>
      <c r="M552" s="4">
        <v>9</v>
      </c>
      <c r="N552" s="3">
        <v>7</v>
      </c>
      <c r="O552" s="4">
        <v>7</v>
      </c>
      <c r="P552" s="3"/>
      <c r="Q552" s="4"/>
      <c r="R552" s="3">
        <v>5</v>
      </c>
      <c r="S552" s="4">
        <v>5</v>
      </c>
      <c r="T552" s="3"/>
      <c r="U552" s="5"/>
      <c r="V552" s="28">
        <f>SUM(H552:U552)</f>
        <v>69</v>
      </c>
      <c r="W552" s="11"/>
      <c r="X552" s="11"/>
      <c r="Y552" s="37"/>
      <c r="Z552" s="75"/>
      <c r="AA552" s="11"/>
      <c r="AB552" s="11"/>
      <c r="AC552" s="11"/>
      <c r="AD552" s="11"/>
      <c r="AE552" s="75"/>
      <c r="AF552" s="75"/>
      <c r="AG552" s="76"/>
      <c r="AH552" s="18"/>
      <c r="AN552" s="59">
        <f aca="true" t="shared" si="683" ref="AN552:AN559">G552</f>
        <v>325</v>
      </c>
      <c r="AO552" s="11">
        <f aca="true" t="shared" si="684" ref="AO552:AO559">SUM(H552:I552)</f>
        <v>16</v>
      </c>
      <c r="AP552" s="11">
        <f aca="true" t="shared" si="685" ref="AP552:AP559">SUM(J552:K552)</f>
        <v>12</v>
      </c>
      <c r="AQ552" s="11">
        <f aca="true" t="shared" si="686" ref="AQ552:AQ559">SUM(L552:M552)</f>
        <v>17</v>
      </c>
      <c r="AR552" s="11">
        <f aca="true" t="shared" si="687" ref="AR552:AR559">SUM(N552:O552)</f>
        <v>14</v>
      </c>
      <c r="AS552" s="11">
        <f aca="true" t="shared" si="688" ref="AS552:AS559">SUM(P552:Q552)</f>
        <v>0</v>
      </c>
      <c r="AT552" s="11">
        <f aca="true" t="shared" si="689" ref="AT552:AT559">SUM(R552:S552)</f>
        <v>10</v>
      </c>
      <c r="AU552" s="10">
        <f aca="true" t="shared" si="690" ref="AU552:AU559">SUM(T552:U552)</f>
        <v>0</v>
      </c>
    </row>
    <row r="553" spans="2:47" s="17" customFormat="1" ht="12.75">
      <c r="B553" s="53"/>
      <c r="C553" s="43"/>
      <c r="D553" s="43"/>
      <c r="E553" s="43"/>
      <c r="F553" s="43"/>
      <c r="G553" s="15" t="str">
        <f t="shared" si="682"/>
        <v>---</v>
      </c>
      <c r="H553" s="3"/>
      <c r="I553" s="4"/>
      <c r="J553" s="3"/>
      <c r="K553" s="4"/>
      <c r="L553" s="3"/>
      <c r="M553" s="4"/>
      <c r="N553" s="3"/>
      <c r="O553" s="4"/>
      <c r="P553" s="3"/>
      <c r="Q553" s="4"/>
      <c r="R553" s="3"/>
      <c r="S553" s="4"/>
      <c r="T553" s="3"/>
      <c r="U553" s="5"/>
      <c r="V553" s="28">
        <f aca="true" t="shared" si="691" ref="V553:V559">SUM(H553:U553)</f>
        <v>0</v>
      </c>
      <c r="W553" s="11"/>
      <c r="X553" s="11"/>
      <c r="Y553" s="38"/>
      <c r="Z553" s="39"/>
      <c r="AA553" s="39"/>
      <c r="AB553" s="39"/>
      <c r="AC553" s="39"/>
      <c r="AD553" s="39"/>
      <c r="AE553" s="39"/>
      <c r="AF553" s="39"/>
      <c r="AG553" s="39"/>
      <c r="AH553" s="39"/>
      <c r="AN553" s="59" t="str">
        <f t="shared" si="683"/>
        <v>---</v>
      </c>
      <c r="AO553" s="11">
        <f t="shared" si="684"/>
        <v>0</v>
      </c>
      <c r="AP553" s="11">
        <f t="shared" si="685"/>
        <v>0</v>
      </c>
      <c r="AQ553" s="11">
        <f t="shared" si="686"/>
        <v>0</v>
      </c>
      <c r="AR553" s="11">
        <f t="shared" si="687"/>
        <v>0</v>
      </c>
      <c r="AS553" s="11">
        <f t="shared" si="688"/>
        <v>0</v>
      </c>
      <c r="AT553" s="11">
        <f t="shared" si="689"/>
        <v>0</v>
      </c>
      <c r="AU553" s="10">
        <f t="shared" si="690"/>
        <v>0</v>
      </c>
    </row>
    <row r="554" spans="2:47" s="17" customFormat="1" ht="12.75">
      <c r="B554" s="53"/>
      <c r="C554" s="43"/>
      <c r="D554" s="43"/>
      <c r="E554" s="43"/>
      <c r="F554" s="43"/>
      <c r="G554" s="15" t="str">
        <f t="shared" si="682"/>
        <v>---</v>
      </c>
      <c r="H554" s="3"/>
      <c r="I554" s="4"/>
      <c r="J554" s="3"/>
      <c r="K554" s="4"/>
      <c r="L554" s="3"/>
      <c r="M554" s="4"/>
      <c r="N554" s="3"/>
      <c r="O554" s="4"/>
      <c r="P554" s="3"/>
      <c r="Q554" s="4"/>
      <c r="R554" s="3"/>
      <c r="S554" s="4"/>
      <c r="T554" s="3"/>
      <c r="U554" s="5"/>
      <c r="V554" s="28">
        <f t="shared" si="691"/>
        <v>0</v>
      </c>
      <c r="W554" s="11"/>
      <c r="X554" s="11"/>
      <c r="Y554" s="37"/>
      <c r="Z554" s="11"/>
      <c r="AA554" s="11"/>
      <c r="AB554" s="11"/>
      <c r="AC554" s="11"/>
      <c r="AD554" s="11"/>
      <c r="AE554" s="11"/>
      <c r="AF554" s="11"/>
      <c r="AG554" s="21"/>
      <c r="AH554" s="18"/>
      <c r="AN554" s="59" t="str">
        <f t="shared" si="683"/>
        <v>---</v>
      </c>
      <c r="AO554" s="11">
        <f t="shared" si="684"/>
        <v>0</v>
      </c>
      <c r="AP554" s="11">
        <f t="shared" si="685"/>
        <v>0</v>
      </c>
      <c r="AQ554" s="11">
        <f t="shared" si="686"/>
        <v>0</v>
      </c>
      <c r="AR554" s="11">
        <f t="shared" si="687"/>
        <v>0</v>
      </c>
      <c r="AS554" s="11">
        <f t="shared" si="688"/>
        <v>0</v>
      </c>
      <c r="AT554" s="11">
        <f t="shared" si="689"/>
        <v>0</v>
      </c>
      <c r="AU554" s="10">
        <f t="shared" si="690"/>
        <v>0</v>
      </c>
    </row>
    <row r="555" spans="2:47" s="17" customFormat="1" ht="12.75">
      <c r="B555" s="53"/>
      <c r="C555" s="43"/>
      <c r="D555" s="43"/>
      <c r="E555" s="43"/>
      <c r="F555" s="43"/>
      <c r="G555" s="15" t="str">
        <f t="shared" si="682"/>
        <v>---</v>
      </c>
      <c r="H555" s="3"/>
      <c r="I555" s="4"/>
      <c r="J555" s="3"/>
      <c r="K555" s="4"/>
      <c r="L555" s="3"/>
      <c r="M555" s="4"/>
      <c r="N555" s="3"/>
      <c r="O555" s="4"/>
      <c r="P555" s="3"/>
      <c r="Q555" s="4"/>
      <c r="R555" s="3"/>
      <c r="S555" s="4"/>
      <c r="T555" s="3"/>
      <c r="U555" s="5"/>
      <c r="V555" s="28">
        <f t="shared" si="691"/>
        <v>0</v>
      </c>
      <c r="W555" s="11"/>
      <c r="X555" s="11"/>
      <c r="Y555" s="37"/>
      <c r="Z555" s="11"/>
      <c r="AA555" s="11"/>
      <c r="AB555" s="11"/>
      <c r="AC555" s="11"/>
      <c r="AD555" s="11"/>
      <c r="AE555" s="11"/>
      <c r="AF555" s="11"/>
      <c r="AG555" s="21"/>
      <c r="AH555" s="18"/>
      <c r="AN555" s="59" t="str">
        <f t="shared" si="683"/>
        <v>---</v>
      </c>
      <c r="AO555" s="11">
        <f t="shared" si="684"/>
        <v>0</v>
      </c>
      <c r="AP555" s="11">
        <f t="shared" si="685"/>
        <v>0</v>
      </c>
      <c r="AQ555" s="11">
        <f t="shared" si="686"/>
        <v>0</v>
      </c>
      <c r="AR555" s="11">
        <f t="shared" si="687"/>
        <v>0</v>
      </c>
      <c r="AS555" s="11">
        <f t="shared" si="688"/>
        <v>0</v>
      </c>
      <c r="AT555" s="11">
        <f t="shared" si="689"/>
        <v>0</v>
      </c>
      <c r="AU555" s="10">
        <f t="shared" si="690"/>
        <v>0</v>
      </c>
    </row>
    <row r="556" spans="2:47" s="17" customFormat="1" ht="12.75">
      <c r="B556" s="53"/>
      <c r="C556" s="43"/>
      <c r="D556" s="43"/>
      <c r="E556" s="43"/>
      <c r="F556" s="43"/>
      <c r="G556" s="15" t="str">
        <f t="shared" si="682"/>
        <v>---</v>
      </c>
      <c r="H556" s="3"/>
      <c r="I556" s="4"/>
      <c r="J556" s="3"/>
      <c r="K556" s="4"/>
      <c r="L556" s="3"/>
      <c r="M556" s="4"/>
      <c r="N556" s="3"/>
      <c r="O556" s="4"/>
      <c r="P556" s="3"/>
      <c r="Q556" s="4"/>
      <c r="R556" s="3"/>
      <c r="S556" s="4"/>
      <c r="T556" s="3"/>
      <c r="U556" s="5"/>
      <c r="V556" s="28">
        <f t="shared" si="691"/>
        <v>0</v>
      </c>
      <c r="W556" s="11"/>
      <c r="X556" s="11"/>
      <c r="Y556" s="37"/>
      <c r="Z556" s="11"/>
      <c r="AA556" s="11"/>
      <c r="AB556" s="11"/>
      <c r="AC556" s="11"/>
      <c r="AD556" s="11"/>
      <c r="AE556" s="11"/>
      <c r="AF556" s="11"/>
      <c r="AG556" s="21"/>
      <c r="AH556" s="18"/>
      <c r="AN556" s="59" t="str">
        <f t="shared" si="683"/>
        <v>---</v>
      </c>
      <c r="AO556" s="11">
        <f t="shared" si="684"/>
        <v>0</v>
      </c>
      <c r="AP556" s="11">
        <f t="shared" si="685"/>
        <v>0</v>
      </c>
      <c r="AQ556" s="11">
        <f t="shared" si="686"/>
        <v>0</v>
      </c>
      <c r="AR556" s="11">
        <f t="shared" si="687"/>
        <v>0</v>
      </c>
      <c r="AS556" s="11">
        <f t="shared" si="688"/>
        <v>0</v>
      </c>
      <c r="AT556" s="11">
        <f t="shared" si="689"/>
        <v>0</v>
      </c>
      <c r="AU556" s="10">
        <f t="shared" si="690"/>
        <v>0</v>
      </c>
    </row>
    <row r="557" spans="2:47" s="17" customFormat="1" ht="12.75">
      <c r="B557" s="53"/>
      <c r="C557" s="54"/>
      <c r="D557" s="54"/>
      <c r="E557" s="54"/>
      <c r="F557" s="54"/>
      <c r="G557" s="15" t="str">
        <f t="shared" si="682"/>
        <v>---</v>
      </c>
      <c r="H557" s="12"/>
      <c r="I557" s="4"/>
      <c r="J557" s="12"/>
      <c r="K557" s="4"/>
      <c r="L557" s="12"/>
      <c r="M557" s="4"/>
      <c r="N557" s="12"/>
      <c r="O557" s="4"/>
      <c r="P557" s="12"/>
      <c r="Q557" s="4"/>
      <c r="R557" s="12"/>
      <c r="S557" s="4"/>
      <c r="T557" s="12"/>
      <c r="U557" s="5"/>
      <c r="V557" s="28">
        <f t="shared" si="691"/>
        <v>0</v>
      </c>
      <c r="W557" s="9"/>
      <c r="X557" s="11"/>
      <c r="Y557" s="37"/>
      <c r="Z557" s="11"/>
      <c r="AA557" s="11"/>
      <c r="AB557" s="11"/>
      <c r="AC557" s="11"/>
      <c r="AD557" s="11"/>
      <c r="AE557" s="11"/>
      <c r="AF557" s="11"/>
      <c r="AG557" s="21"/>
      <c r="AH557" s="18"/>
      <c r="AN557" s="59" t="str">
        <f t="shared" si="683"/>
        <v>---</v>
      </c>
      <c r="AO557" s="11">
        <f t="shared" si="684"/>
        <v>0</v>
      </c>
      <c r="AP557" s="11">
        <f t="shared" si="685"/>
        <v>0</v>
      </c>
      <c r="AQ557" s="11">
        <f t="shared" si="686"/>
        <v>0</v>
      </c>
      <c r="AR557" s="11">
        <f t="shared" si="687"/>
        <v>0</v>
      </c>
      <c r="AS557" s="11">
        <f t="shared" si="688"/>
        <v>0</v>
      </c>
      <c r="AT557" s="11">
        <f t="shared" si="689"/>
        <v>0</v>
      </c>
      <c r="AU557" s="10">
        <f t="shared" si="690"/>
        <v>0</v>
      </c>
    </row>
    <row r="558" spans="2:47" s="17" customFormat="1" ht="12.75">
      <c r="B558" s="53"/>
      <c r="C558" s="54"/>
      <c r="D558" s="54"/>
      <c r="E558" s="54"/>
      <c r="F558" s="54"/>
      <c r="G558" s="15" t="str">
        <f t="shared" si="682"/>
        <v>---</v>
      </c>
      <c r="H558" s="12"/>
      <c r="I558" s="4"/>
      <c r="J558" s="12"/>
      <c r="K558" s="4"/>
      <c r="L558" s="12"/>
      <c r="M558" s="4"/>
      <c r="N558" s="12"/>
      <c r="O558" s="4"/>
      <c r="P558" s="12"/>
      <c r="Q558" s="4"/>
      <c r="R558" s="12"/>
      <c r="S558" s="4"/>
      <c r="T558" s="12"/>
      <c r="U558" s="5"/>
      <c r="V558" s="28">
        <f t="shared" si="691"/>
        <v>0</v>
      </c>
      <c r="W558" s="11"/>
      <c r="X558" s="11"/>
      <c r="Y558" s="37"/>
      <c r="Z558" s="11"/>
      <c r="AA558" s="11"/>
      <c r="AB558" s="11"/>
      <c r="AC558" s="11"/>
      <c r="AD558" s="11"/>
      <c r="AE558" s="11"/>
      <c r="AF558" s="11"/>
      <c r="AG558" s="21"/>
      <c r="AH558" s="18"/>
      <c r="AN558" s="59" t="str">
        <f t="shared" si="683"/>
        <v>---</v>
      </c>
      <c r="AO558" s="11">
        <f t="shared" si="684"/>
        <v>0</v>
      </c>
      <c r="AP558" s="11">
        <f t="shared" si="685"/>
        <v>0</v>
      </c>
      <c r="AQ558" s="11">
        <f t="shared" si="686"/>
        <v>0</v>
      </c>
      <c r="AR558" s="11">
        <f t="shared" si="687"/>
        <v>0</v>
      </c>
      <c r="AS558" s="11">
        <f t="shared" si="688"/>
        <v>0</v>
      </c>
      <c r="AT558" s="11">
        <f t="shared" si="689"/>
        <v>0</v>
      </c>
      <c r="AU558" s="10">
        <f t="shared" si="690"/>
        <v>0</v>
      </c>
    </row>
    <row r="559" spans="2:47" s="17" customFormat="1" ht="12.75">
      <c r="B559" s="53"/>
      <c r="C559" s="54"/>
      <c r="D559" s="54"/>
      <c r="E559" s="54"/>
      <c r="F559" s="54"/>
      <c r="G559" s="15" t="str">
        <f t="shared" si="682"/>
        <v>---</v>
      </c>
      <c r="H559" s="12"/>
      <c r="I559" s="4"/>
      <c r="J559" s="12"/>
      <c r="K559" s="4"/>
      <c r="L559" s="12"/>
      <c r="M559" s="4"/>
      <c r="N559" s="12"/>
      <c r="O559" s="4"/>
      <c r="P559" s="12"/>
      <c r="Q559" s="4"/>
      <c r="R559" s="12"/>
      <c r="S559" s="4"/>
      <c r="T559" s="12"/>
      <c r="U559" s="5"/>
      <c r="V559" s="28">
        <f t="shared" si="691"/>
        <v>0</v>
      </c>
      <c r="W559" s="11"/>
      <c r="X559" s="11"/>
      <c r="Y559" s="37"/>
      <c r="Z559" s="11"/>
      <c r="AA559" s="11"/>
      <c r="AB559" s="11"/>
      <c r="AC559" s="11"/>
      <c r="AD559" s="11"/>
      <c r="AE559" s="11"/>
      <c r="AF559" s="11"/>
      <c r="AG559" s="21"/>
      <c r="AH559" s="18"/>
      <c r="AN559" s="59" t="str">
        <f t="shared" si="683"/>
        <v>---</v>
      </c>
      <c r="AO559" s="11">
        <f t="shared" si="684"/>
        <v>0</v>
      </c>
      <c r="AP559" s="11">
        <f t="shared" si="685"/>
        <v>0</v>
      </c>
      <c r="AQ559" s="11">
        <f t="shared" si="686"/>
        <v>0</v>
      </c>
      <c r="AR559" s="11">
        <f t="shared" si="687"/>
        <v>0</v>
      </c>
      <c r="AS559" s="11">
        <f t="shared" si="688"/>
        <v>0</v>
      </c>
      <c r="AT559" s="11">
        <f t="shared" si="689"/>
        <v>0</v>
      </c>
      <c r="AU559" s="10">
        <f t="shared" si="690"/>
        <v>0</v>
      </c>
    </row>
    <row r="560" spans="2:47" s="17" customFormat="1" ht="13.5" thickBot="1">
      <c r="B560" s="55"/>
      <c r="C560" s="56"/>
      <c r="D560" s="56"/>
      <c r="E560" s="56"/>
      <c r="F560" s="56"/>
      <c r="G560" s="14"/>
      <c r="H560" s="6"/>
      <c r="I560" s="7"/>
      <c r="J560" s="6"/>
      <c r="K560" s="7"/>
      <c r="L560" s="6"/>
      <c r="M560" s="7"/>
      <c r="N560" s="6"/>
      <c r="O560" s="7"/>
      <c r="P560" s="6"/>
      <c r="Q560" s="7"/>
      <c r="R560" s="6"/>
      <c r="S560" s="7"/>
      <c r="T560" s="6"/>
      <c r="U560" s="8"/>
      <c r="V560" s="8"/>
      <c r="W560" s="11"/>
      <c r="X560" s="11"/>
      <c r="Y560" s="37"/>
      <c r="Z560" s="21"/>
      <c r="AA560" s="21"/>
      <c r="AB560" s="21"/>
      <c r="AC560" s="21"/>
      <c r="AD560" s="21"/>
      <c r="AE560" s="21"/>
      <c r="AF560" s="21"/>
      <c r="AG560" s="21"/>
      <c r="AH560" s="18"/>
      <c r="AN560" s="71"/>
      <c r="AO560" s="68"/>
      <c r="AP560" s="68"/>
      <c r="AQ560" s="68"/>
      <c r="AR560" s="68"/>
      <c r="AS560" s="68"/>
      <c r="AT560" s="68"/>
      <c r="AU560" s="69"/>
    </row>
    <row r="561" spans="2:47" s="17" customFormat="1" ht="13.5" thickTop="1">
      <c r="B561" s="52">
        <f>B543</f>
        <v>306</v>
      </c>
      <c r="C561" s="43" t="str">
        <f>C543</f>
        <v>A</v>
      </c>
      <c r="D561" s="43" t="str">
        <f>D543</f>
        <v>Silver</v>
      </c>
      <c r="E561" s="43" t="str">
        <f>E543</f>
        <v>Ballroom</v>
      </c>
      <c r="F561" s="2" t="s">
        <v>59</v>
      </c>
      <c r="G561" s="15">
        <f aca="true" t="shared" si="692" ref="G561:G568">G543</f>
        <v>325</v>
      </c>
      <c r="H561" s="3">
        <v>8.5</v>
      </c>
      <c r="I561" s="4">
        <v>8.5</v>
      </c>
      <c r="J561" s="3">
        <v>7</v>
      </c>
      <c r="K561" s="4">
        <v>7</v>
      </c>
      <c r="L561" s="3">
        <v>8</v>
      </c>
      <c r="M561" s="4">
        <v>7</v>
      </c>
      <c r="N561" s="3">
        <v>8</v>
      </c>
      <c r="O561" s="4">
        <v>7</v>
      </c>
      <c r="P561" s="3"/>
      <c r="Q561" s="4"/>
      <c r="R561" s="3">
        <v>6</v>
      </c>
      <c r="S561" s="4">
        <v>6</v>
      </c>
      <c r="T561" s="3"/>
      <c r="U561" s="5"/>
      <c r="V561" s="28">
        <f>SUM(H561:U561)</f>
        <v>73</v>
      </c>
      <c r="W561" s="9"/>
      <c r="X561" s="11"/>
      <c r="Y561" s="37"/>
      <c r="Z561" s="11"/>
      <c r="AA561" s="11"/>
      <c r="AB561" s="11"/>
      <c r="AC561" s="11"/>
      <c r="AD561" s="11"/>
      <c r="AE561" s="11"/>
      <c r="AF561" s="11"/>
      <c r="AG561" s="21"/>
      <c r="AH561" s="18"/>
      <c r="AN561" s="59">
        <f aca="true" t="shared" si="693" ref="AN561:AN568">G561</f>
        <v>325</v>
      </c>
      <c r="AO561" s="11">
        <f aca="true" t="shared" si="694" ref="AO561:AO568">SUM(H561:I561)</f>
        <v>17</v>
      </c>
      <c r="AP561" s="11">
        <f aca="true" t="shared" si="695" ref="AP561:AP568">SUM(J561:K561)</f>
        <v>14</v>
      </c>
      <c r="AQ561" s="11">
        <f aca="true" t="shared" si="696" ref="AQ561:AQ568">SUM(L561:M561)</f>
        <v>15</v>
      </c>
      <c r="AR561" s="11">
        <f aca="true" t="shared" si="697" ref="AR561:AR568">SUM(N561:O561)</f>
        <v>15</v>
      </c>
      <c r="AS561" s="11">
        <f aca="true" t="shared" si="698" ref="AS561:AS568">SUM(P561:Q561)</f>
        <v>0</v>
      </c>
      <c r="AT561" s="11">
        <f aca="true" t="shared" si="699" ref="AT561:AT568">SUM(R561:S561)</f>
        <v>12</v>
      </c>
      <c r="AU561" s="10">
        <f aca="true" t="shared" si="700" ref="AU561:AU568">SUM(T561:U561)</f>
        <v>0</v>
      </c>
    </row>
    <row r="562" spans="2:47" s="17" customFormat="1" ht="12.75">
      <c r="B562" s="53"/>
      <c r="C562" s="43"/>
      <c r="D562" s="43"/>
      <c r="E562" s="43"/>
      <c r="F562" s="43"/>
      <c r="G562" s="15" t="str">
        <f t="shared" si="692"/>
        <v>---</v>
      </c>
      <c r="H562" s="3"/>
      <c r="I562" s="4"/>
      <c r="J562" s="3"/>
      <c r="K562" s="4"/>
      <c r="L562" s="3"/>
      <c r="M562" s="4"/>
      <c r="N562" s="3"/>
      <c r="O562" s="4"/>
      <c r="P562" s="3"/>
      <c r="Q562" s="4"/>
      <c r="R562" s="3"/>
      <c r="S562" s="4"/>
      <c r="T562" s="3"/>
      <c r="U562" s="5"/>
      <c r="V562" s="28">
        <f aca="true" t="shared" si="701" ref="V562:V568">SUM(H562:U562)</f>
        <v>0</v>
      </c>
      <c r="W562" s="11"/>
      <c r="X562" s="11"/>
      <c r="Y562" s="37"/>
      <c r="Z562" s="11"/>
      <c r="AA562" s="11"/>
      <c r="AB562" s="11"/>
      <c r="AC562" s="11"/>
      <c r="AD562" s="11"/>
      <c r="AE562" s="11"/>
      <c r="AF562" s="11"/>
      <c r="AG562" s="21"/>
      <c r="AH562" s="18"/>
      <c r="AN562" s="59" t="str">
        <f t="shared" si="693"/>
        <v>---</v>
      </c>
      <c r="AO562" s="11">
        <f t="shared" si="694"/>
        <v>0</v>
      </c>
      <c r="AP562" s="11">
        <f t="shared" si="695"/>
        <v>0</v>
      </c>
      <c r="AQ562" s="11">
        <f t="shared" si="696"/>
        <v>0</v>
      </c>
      <c r="AR562" s="11">
        <f t="shared" si="697"/>
        <v>0</v>
      </c>
      <c r="AS562" s="11">
        <f t="shared" si="698"/>
        <v>0</v>
      </c>
      <c r="AT562" s="11">
        <f t="shared" si="699"/>
        <v>0</v>
      </c>
      <c r="AU562" s="10">
        <f t="shared" si="700"/>
        <v>0</v>
      </c>
    </row>
    <row r="563" spans="2:47" s="17" customFormat="1" ht="12.75">
      <c r="B563" s="53"/>
      <c r="C563" s="43"/>
      <c r="D563" s="43"/>
      <c r="E563" s="43"/>
      <c r="F563" s="43"/>
      <c r="G563" s="15" t="str">
        <f t="shared" si="692"/>
        <v>---</v>
      </c>
      <c r="H563" s="3"/>
      <c r="I563" s="4"/>
      <c r="J563" s="3"/>
      <c r="K563" s="4"/>
      <c r="L563" s="3"/>
      <c r="M563" s="4"/>
      <c r="N563" s="3"/>
      <c r="O563" s="4"/>
      <c r="P563" s="3"/>
      <c r="Q563" s="4"/>
      <c r="R563" s="3"/>
      <c r="S563" s="4"/>
      <c r="T563" s="3"/>
      <c r="U563" s="5"/>
      <c r="V563" s="28">
        <f t="shared" si="701"/>
        <v>0</v>
      </c>
      <c r="W563" s="11"/>
      <c r="X563" s="11"/>
      <c r="Y563" s="37"/>
      <c r="Z563" s="11"/>
      <c r="AA563" s="11"/>
      <c r="AB563" s="11"/>
      <c r="AC563" s="11"/>
      <c r="AD563" s="11"/>
      <c r="AE563" s="11"/>
      <c r="AF563" s="11"/>
      <c r="AG563" s="21"/>
      <c r="AH563" s="18"/>
      <c r="AN563" s="59" t="str">
        <f t="shared" si="693"/>
        <v>---</v>
      </c>
      <c r="AO563" s="11">
        <f t="shared" si="694"/>
        <v>0</v>
      </c>
      <c r="AP563" s="11">
        <f t="shared" si="695"/>
        <v>0</v>
      </c>
      <c r="AQ563" s="11">
        <f t="shared" si="696"/>
        <v>0</v>
      </c>
      <c r="AR563" s="11">
        <f t="shared" si="697"/>
        <v>0</v>
      </c>
      <c r="AS563" s="11">
        <f t="shared" si="698"/>
        <v>0</v>
      </c>
      <c r="AT563" s="11">
        <f t="shared" si="699"/>
        <v>0</v>
      </c>
      <c r="AU563" s="10">
        <f t="shared" si="700"/>
        <v>0</v>
      </c>
    </row>
    <row r="564" spans="2:47" s="17" customFormat="1" ht="12.75">
      <c r="B564" s="53"/>
      <c r="C564" s="43"/>
      <c r="D564" s="43"/>
      <c r="E564" s="43"/>
      <c r="F564" s="43"/>
      <c r="G564" s="15" t="str">
        <f t="shared" si="692"/>
        <v>---</v>
      </c>
      <c r="H564" s="3"/>
      <c r="I564" s="4"/>
      <c r="J564" s="3"/>
      <c r="K564" s="4"/>
      <c r="L564" s="3"/>
      <c r="M564" s="4"/>
      <c r="N564" s="3"/>
      <c r="O564" s="4"/>
      <c r="P564" s="3"/>
      <c r="Q564" s="4"/>
      <c r="R564" s="3"/>
      <c r="S564" s="4"/>
      <c r="T564" s="3"/>
      <c r="U564" s="5"/>
      <c r="V564" s="28">
        <f t="shared" si="701"/>
        <v>0</v>
      </c>
      <c r="W564" s="11"/>
      <c r="X564" s="11"/>
      <c r="Y564" s="37"/>
      <c r="Z564" s="11"/>
      <c r="AA564" s="11"/>
      <c r="AB564" s="11"/>
      <c r="AC564" s="11"/>
      <c r="AD564" s="11"/>
      <c r="AE564" s="11"/>
      <c r="AF564" s="11"/>
      <c r="AG564" s="21"/>
      <c r="AH564" s="18"/>
      <c r="AN564" s="59" t="str">
        <f t="shared" si="693"/>
        <v>---</v>
      </c>
      <c r="AO564" s="11">
        <f t="shared" si="694"/>
        <v>0</v>
      </c>
      <c r="AP564" s="11">
        <f t="shared" si="695"/>
        <v>0</v>
      </c>
      <c r="AQ564" s="11">
        <f t="shared" si="696"/>
        <v>0</v>
      </c>
      <c r="AR564" s="11">
        <f t="shared" si="697"/>
        <v>0</v>
      </c>
      <c r="AS564" s="11">
        <f t="shared" si="698"/>
        <v>0</v>
      </c>
      <c r="AT564" s="11">
        <f t="shared" si="699"/>
        <v>0</v>
      </c>
      <c r="AU564" s="10">
        <f t="shared" si="700"/>
        <v>0</v>
      </c>
    </row>
    <row r="565" spans="2:47" s="17" customFormat="1" ht="12.75">
      <c r="B565" s="53"/>
      <c r="C565" s="43"/>
      <c r="D565" s="43"/>
      <c r="E565" s="43"/>
      <c r="F565" s="43"/>
      <c r="G565" s="15" t="str">
        <f t="shared" si="692"/>
        <v>---</v>
      </c>
      <c r="H565" s="3"/>
      <c r="I565" s="4"/>
      <c r="J565" s="3"/>
      <c r="K565" s="4"/>
      <c r="L565" s="3"/>
      <c r="M565" s="4"/>
      <c r="N565" s="3"/>
      <c r="O565" s="4"/>
      <c r="P565" s="3"/>
      <c r="Q565" s="4"/>
      <c r="R565" s="3"/>
      <c r="S565" s="4"/>
      <c r="T565" s="3"/>
      <c r="U565" s="5"/>
      <c r="V565" s="28">
        <f t="shared" si="701"/>
        <v>0</v>
      </c>
      <c r="W565" s="11"/>
      <c r="X565" s="11"/>
      <c r="Y565" s="37"/>
      <c r="Z565" s="11"/>
      <c r="AA565" s="11"/>
      <c r="AB565" s="11"/>
      <c r="AC565" s="11"/>
      <c r="AD565" s="11"/>
      <c r="AE565" s="11"/>
      <c r="AF565" s="11"/>
      <c r="AG565" s="21"/>
      <c r="AH565" s="18"/>
      <c r="AN565" s="59" t="str">
        <f t="shared" si="693"/>
        <v>---</v>
      </c>
      <c r="AO565" s="11">
        <f t="shared" si="694"/>
        <v>0</v>
      </c>
      <c r="AP565" s="11">
        <f t="shared" si="695"/>
        <v>0</v>
      </c>
      <c r="AQ565" s="11">
        <f t="shared" si="696"/>
        <v>0</v>
      </c>
      <c r="AR565" s="11">
        <f t="shared" si="697"/>
        <v>0</v>
      </c>
      <c r="AS565" s="11">
        <f t="shared" si="698"/>
        <v>0</v>
      </c>
      <c r="AT565" s="11">
        <f t="shared" si="699"/>
        <v>0</v>
      </c>
      <c r="AU565" s="10">
        <f t="shared" si="700"/>
        <v>0</v>
      </c>
    </row>
    <row r="566" spans="2:47" s="17" customFormat="1" ht="12.75">
      <c r="B566" s="53"/>
      <c r="C566" s="54"/>
      <c r="D566" s="54"/>
      <c r="E566" s="54"/>
      <c r="F566" s="54"/>
      <c r="G566" s="15" t="str">
        <f t="shared" si="692"/>
        <v>---</v>
      </c>
      <c r="H566" s="12"/>
      <c r="I566" s="4"/>
      <c r="J566" s="12"/>
      <c r="K566" s="4"/>
      <c r="L566" s="12"/>
      <c r="M566" s="4"/>
      <c r="N566" s="12"/>
      <c r="O566" s="4"/>
      <c r="P566" s="12"/>
      <c r="Q566" s="4"/>
      <c r="R566" s="12"/>
      <c r="S566" s="4"/>
      <c r="T566" s="12"/>
      <c r="U566" s="5"/>
      <c r="V566" s="28">
        <f t="shared" si="701"/>
        <v>0</v>
      </c>
      <c r="W566" s="9"/>
      <c r="X566" s="11"/>
      <c r="Y566" s="37"/>
      <c r="Z566" s="11"/>
      <c r="AA566" s="11"/>
      <c r="AB566" s="11"/>
      <c r="AC566" s="11"/>
      <c r="AD566" s="11"/>
      <c r="AE566" s="11"/>
      <c r="AF566" s="11"/>
      <c r="AG566" s="21"/>
      <c r="AH566" s="18"/>
      <c r="AN566" s="59" t="str">
        <f t="shared" si="693"/>
        <v>---</v>
      </c>
      <c r="AO566" s="11">
        <f t="shared" si="694"/>
        <v>0</v>
      </c>
      <c r="AP566" s="11">
        <f t="shared" si="695"/>
        <v>0</v>
      </c>
      <c r="AQ566" s="11">
        <f t="shared" si="696"/>
        <v>0</v>
      </c>
      <c r="AR566" s="11">
        <f t="shared" si="697"/>
        <v>0</v>
      </c>
      <c r="AS566" s="11">
        <f t="shared" si="698"/>
        <v>0</v>
      </c>
      <c r="AT566" s="11">
        <f t="shared" si="699"/>
        <v>0</v>
      </c>
      <c r="AU566" s="10">
        <f t="shared" si="700"/>
        <v>0</v>
      </c>
    </row>
    <row r="567" spans="2:47" s="17" customFormat="1" ht="12.75">
      <c r="B567" s="53"/>
      <c r="C567" s="54"/>
      <c r="D567" s="54"/>
      <c r="E567" s="54"/>
      <c r="F567" s="54"/>
      <c r="G567" s="15" t="str">
        <f t="shared" si="692"/>
        <v>---</v>
      </c>
      <c r="H567" s="12"/>
      <c r="I567" s="4"/>
      <c r="J567" s="12"/>
      <c r="K567" s="4"/>
      <c r="L567" s="12"/>
      <c r="M567" s="4"/>
      <c r="N567" s="12"/>
      <c r="O567" s="4"/>
      <c r="P567" s="12"/>
      <c r="Q567" s="4"/>
      <c r="R567" s="12"/>
      <c r="S567" s="4"/>
      <c r="T567" s="12"/>
      <c r="U567" s="5"/>
      <c r="V567" s="28">
        <f t="shared" si="701"/>
        <v>0</v>
      </c>
      <c r="W567" s="9"/>
      <c r="X567" s="11"/>
      <c r="Y567" s="37"/>
      <c r="Z567" s="11"/>
      <c r="AA567" s="11"/>
      <c r="AB567" s="11"/>
      <c r="AC567" s="11"/>
      <c r="AD567" s="11"/>
      <c r="AE567" s="11"/>
      <c r="AF567" s="11"/>
      <c r="AG567" s="21"/>
      <c r="AH567" s="18"/>
      <c r="AN567" s="59" t="str">
        <f t="shared" si="693"/>
        <v>---</v>
      </c>
      <c r="AO567" s="11">
        <f t="shared" si="694"/>
        <v>0</v>
      </c>
      <c r="AP567" s="11">
        <f t="shared" si="695"/>
        <v>0</v>
      </c>
      <c r="AQ567" s="11">
        <f t="shared" si="696"/>
        <v>0</v>
      </c>
      <c r="AR567" s="11">
        <f t="shared" si="697"/>
        <v>0</v>
      </c>
      <c r="AS567" s="11">
        <f t="shared" si="698"/>
        <v>0</v>
      </c>
      <c r="AT567" s="11">
        <f t="shared" si="699"/>
        <v>0</v>
      </c>
      <c r="AU567" s="10">
        <f t="shared" si="700"/>
        <v>0</v>
      </c>
    </row>
    <row r="568" spans="2:47" s="17" customFormat="1" ht="12.75">
      <c r="B568" s="53"/>
      <c r="C568" s="54"/>
      <c r="D568" s="54"/>
      <c r="E568" s="54"/>
      <c r="F568" s="54"/>
      <c r="G568" s="15" t="str">
        <f t="shared" si="692"/>
        <v>---</v>
      </c>
      <c r="H568" s="12"/>
      <c r="I568" s="4"/>
      <c r="J568" s="12"/>
      <c r="K568" s="4"/>
      <c r="L568" s="12"/>
      <c r="M568" s="4"/>
      <c r="N568" s="12"/>
      <c r="O568" s="4"/>
      <c r="P568" s="12"/>
      <c r="Q568" s="4"/>
      <c r="R568" s="12"/>
      <c r="S568" s="4"/>
      <c r="T568" s="12"/>
      <c r="U568" s="5"/>
      <c r="V568" s="28">
        <f t="shared" si="701"/>
        <v>0</v>
      </c>
      <c r="W568" s="9"/>
      <c r="X568" s="11"/>
      <c r="Y568" s="37"/>
      <c r="Z568" s="11"/>
      <c r="AA568" s="11"/>
      <c r="AB568" s="11"/>
      <c r="AC568" s="11"/>
      <c r="AD568" s="11"/>
      <c r="AE568" s="11"/>
      <c r="AF568" s="11"/>
      <c r="AG568" s="21"/>
      <c r="AH568" s="18"/>
      <c r="AN568" s="59" t="str">
        <f t="shared" si="693"/>
        <v>---</v>
      </c>
      <c r="AO568" s="11">
        <f t="shared" si="694"/>
        <v>0</v>
      </c>
      <c r="AP568" s="11">
        <f t="shared" si="695"/>
        <v>0</v>
      </c>
      <c r="AQ568" s="11">
        <f t="shared" si="696"/>
        <v>0</v>
      </c>
      <c r="AR568" s="11">
        <f t="shared" si="697"/>
        <v>0</v>
      </c>
      <c r="AS568" s="11">
        <f t="shared" si="698"/>
        <v>0</v>
      </c>
      <c r="AT568" s="11">
        <f t="shared" si="699"/>
        <v>0</v>
      </c>
      <c r="AU568" s="10">
        <f t="shared" si="700"/>
        <v>0</v>
      </c>
    </row>
    <row r="569" spans="2:47" s="17" customFormat="1" ht="13.5" thickBot="1">
      <c r="B569" s="57"/>
      <c r="C569" s="56"/>
      <c r="D569" s="56"/>
      <c r="E569" s="56"/>
      <c r="F569" s="56"/>
      <c r="G569" s="14"/>
      <c r="H569" s="6"/>
      <c r="I569" s="7"/>
      <c r="J569" s="6"/>
      <c r="K569" s="7"/>
      <c r="L569" s="6"/>
      <c r="M569" s="7"/>
      <c r="N569" s="6"/>
      <c r="O569" s="7"/>
      <c r="P569" s="6"/>
      <c r="Q569" s="7"/>
      <c r="R569" s="6"/>
      <c r="S569" s="7"/>
      <c r="T569" s="6"/>
      <c r="U569" s="8"/>
      <c r="V569" s="8"/>
      <c r="W569" s="9"/>
      <c r="X569" s="11"/>
      <c r="Y569" s="37"/>
      <c r="Z569" s="21"/>
      <c r="AA569" s="21"/>
      <c r="AB569" s="21"/>
      <c r="AC569" s="21"/>
      <c r="AD569" s="21"/>
      <c r="AE569" s="21"/>
      <c r="AF569" s="21"/>
      <c r="AG569" s="21"/>
      <c r="AH569" s="18"/>
      <c r="AN569" s="72"/>
      <c r="AO569" s="33"/>
      <c r="AP569" s="33"/>
      <c r="AQ569" s="33"/>
      <c r="AR569" s="33"/>
      <c r="AS569" s="33"/>
      <c r="AT569" s="33"/>
      <c r="AU569" s="67"/>
    </row>
    <row r="570" spans="7:34" s="17" customFormat="1" ht="13.5" thickTop="1">
      <c r="G570" s="18"/>
      <c r="I570" s="18"/>
      <c r="K570" s="18"/>
      <c r="M570" s="18"/>
      <c r="O570" s="18"/>
      <c r="Q570" s="18"/>
      <c r="S570" s="18"/>
      <c r="W570" s="40"/>
      <c r="X570" s="21"/>
      <c r="Y570" s="37"/>
      <c r="Z570" s="21"/>
      <c r="AA570" s="21"/>
      <c r="AB570" s="21"/>
      <c r="AC570" s="21"/>
      <c r="AD570" s="21"/>
      <c r="AE570" s="21"/>
      <c r="AF570" s="21"/>
      <c r="AG570" s="21"/>
      <c r="AH570" s="18"/>
    </row>
    <row r="571" spans="3:25" s="17" customFormat="1" ht="13.5" thickBot="1">
      <c r="C571" s="16"/>
      <c r="D571" s="16"/>
      <c r="E571" s="16"/>
      <c r="F571" s="16"/>
      <c r="Y571" s="41"/>
    </row>
    <row r="572" spans="2:47" s="17" customFormat="1" ht="14.25" thickBot="1" thickTop="1">
      <c r="B572" s="42" t="s">
        <v>1</v>
      </c>
      <c r="C572" s="43" t="s">
        <v>34</v>
      </c>
      <c r="D572" s="43" t="s">
        <v>60</v>
      </c>
      <c r="E572" s="43" t="s">
        <v>28</v>
      </c>
      <c r="F572" s="43" t="s">
        <v>39</v>
      </c>
      <c r="G572" s="44" t="s">
        <v>29</v>
      </c>
      <c r="H572" s="84">
        <v>10</v>
      </c>
      <c r="I572" s="85"/>
      <c r="J572" s="86">
        <v>11</v>
      </c>
      <c r="K572" s="85"/>
      <c r="L572" s="86">
        <v>12</v>
      </c>
      <c r="M572" s="85"/>
      <c r="N572" s="86">
        <v>14</v>
      </c>
      <c r="O572" s="85"/>
      <c r="P572" s="86">
        <v>20</v>
      </c>
      <c r="Q572" s="85"/>
      <c r="R572" s="86">
        <v>23</v>
      </c>
      <c r="S572" s="85"/>
      <c r="T572" s="86">
        <v>25</v>
      </c>
      <c r="U572" s="93"/>
      <c r="V572" s="44"/>
      <c r="W572" s="21"/>
      <c r="X572" s="22"/>
      <c r="Y572" s="94" t="str">
        <f>"Heat # "&amp;B574&amp;": "&amp;"Magic Six "&amp;E574&amp;" "&amp;D574&amp;" "&amp;C574</f>
        <v>Heat # 306: Magic Six Ballroom Silver B</v>
      </c>
      <c r="Z572" s="95"/>
      <c r="AA572" s="95"/>
      <c r="AB572" s="95"/>
      <c r="AC572" s="95"/>
      <c r="AD572" s="95"/>
      <c r="AE572" s="95"/>
      <c r="AF572" s="95"/>
      <c r="AG572" s="95"/>
      <c r="AH572" s="96"/>
      <c r="AI572" s="23"/>
      <c r="AJ572" s="97" t="str">
        <f>"Heat # "&amp;B574&amp;": "&amp;"Magic Six "&amp;E574&amp;" "&amp;D574&amp;" "&amp;C574</f>
        <v>Heat # 306: Magic Six Ballroom Silver B</v>
      </c>
      <c r="AK572" s="98"/>
      <c r="AL572" s="99"/>
      <c r="AM572" s="20"/>
      <c r="AN572" s="81" t="str">
        <f>"Heat # "&amp;B574&amp;": "&amp;"Magic Six "&amp;E574&amp;" "&amp;D574&amp;" "&amp;C574</f>
        <v>Heat # 306: Magic Six Ballroom Silver B</v>
      </c>
      <c r="AO572" s="82"/>
      <c r="AP572" s="82"/>
      <c r="AQ572" s="82"/>
      <c r="AR572" s="82"/>
      <c r="AS572" s="82"/>
      <c r="AT572" s="82"/>
      <c r="AU572" s="83"/>
    </row>
    <row r="573" spans="2:47" s="17" customFormat="1" ht="14.25" thickBot="1" thickTop="1">
      <c r="B573" s="46"/>
      <c r="C573" s="47"/>
      <c r="D573" s="47"/>
      <c r="E573" s="47"/>
      <c r="F573" s="47"/>
      <c r="G573" s="48" t="s">
        <v>2</v>
      </c>
      <c r="H573" s="49" t="s">
        <v>3</v>
      </c>
      <c r="I573" s="50" t="s">
        <v>41</v>
      </c>
      <c r="J573" s="49" t="s">
        <v>3</v>
      </c>
      <c r="K573" s="50" t="s">
        <v>44</v>
      </c>
      <c r="L573" s="49" t="s">
        <v>3</v>
      </c>
      <c r="M573" s="50" t="s">
        <v>43</v>
      </c>
      <c r="N573" s="49" t="s">
        <v>3</v>
      </c>
      <c r="O573" s="50" t="s">
        <v>36</v>
      </c>
      <c r="P573" s="101" t="s">
        <v>49</v>
      </c>
      <c r="Q573" s="102" t="s">
        <v>49</v>
      </c>
      <c r="R573" s="49" t="s">
        <v>3</v>
      </c>
      <c r="S573" s="50" t="s">
        <v>43</v>
      </c>
      <c r="T573" s="101" t="s">
        <v>49</v>
      </c>
      <c r="U573" s="103" t="s">
        <v>49</v>
      </c>
      <c r="V573" s="51" t="s">
        <v>45</v>
      </c>
      <c r="W573" s="25"/>
      <c r="X573" s="26"/>
      <c r="Y573" s="27"/>
      <c r="Z573" s="87" t="s">
        <v>50</v>
      </c>
      <c r="AA573" s="88"/>
      <c r="AB573" s="88"/>
      <c r="AC573" s="88"/>
      <c r="AD573" s="88"/>
      <c r="AE573" s="88"/>
      <c r="AF573" s="88"/>
      <c r="AG573" s="88"/>
      <c r="AH573" s="89"/>
      <c r="AI573" s="23"/>
      <c r="AJ573" s="90" t="s">
        <v>51</v>
      </c>
      <c r="AK573" s="91"/>
      <c r="AL573" s="92"/>
      <c r="AN573" s="70" t="s">
        <v>2</v>
      </c>
      <c r="AO573" s="73">
        <f>H572</f>
        <v>10</v>
      </c>
      <c r="AP573" s="73">
        <f>J572</f>
        <v>11</v>
      </c>
      <c r="AQ573" s="73">
        <f>L572</f>
        <v>12</v>
      </c>
      <c r="AR573" s="73">
        <f>N572</f>
        <v>14</v>
      </c>
      <c r="AS573" s="73">
        <f>P572</f>
        <v>20</v>
      </c>
      <c r="AT573" s="73">
        <f>R572</f>
        <v>23</v>
      </c>
      <c r="AU573" s="74">
        <f>T572</f>
        <v>25</v>
      </c>
    </row>
    <row r="574" spans="2:47" s="17" customFormat="1" ht="13.5" thickTop="1">
      <c r="B574" s="66">
        <v>306</v>
      </c>
      <c r="C574" s="2" t="s">
        <v>53</v>
      </c>
      <c r="D574" s="2" t="s">
        <v>61</v>
      </c>
      <c r="E574" s="2" t="s">
        <v>56</v>
      </c>
      <c r="F574" s="2" t="s">
        <v>57</v>
      </c>
      <c r="G574" s="13">
        <v>142</v>
      </c>
      <c r="H574" s="3">
        <v>8.5</v>
      </c>
      <c r="I574" s="4">
        <v>8.5</v>
      </c>
      <c r="J574" s="3">
        <v>9</v>
      </c>
      <c r="K574" s="4">
        <v>9</v>
      </c>
      <c r="L574" s="3">
        <v>7</v>
      </c>
      <c r="M574" s="4">
        <v>7</v>
      </c>
      <c r="N574" s="3">
        <v>6</v>
      </c>
      <c r="O574" s="4">
        <v>7</v>
      </c>
      <c r="P574" s="3"/>
      <c r="Q574" s="4"/>
      <c r="R574" s="3">
        <v>8</v>
      </c>
      <c r="S574" s="4">
        <v>8</v>
      </c>
      <c r="T574" s="3"/>
      <c r="U574" s="5"/>
      <c r="V574" s="28">
        <f>SUM(H574:U574)</f>
        <v>78</v>
      </c>
      <c r="W574" s="9"/>
      <c r="X574" s="10"/>
      <c r="Y574" s="29" t="s">
        <v>2</v>
      </c>
      <c r="Z574" s="30" t="s">
        <v>3</v>
      </c>
      <c r="AA574" s="30" t="s">
        <v>41</v>
      </c>
      <c r="AB574" s="30" t="s">
        <v>36</v>
      </c>
      <c r="AC574" s="30" t="s">
        <v>42</v>
      </c>
      <c r="AD574" s="30" t="s">
        <v>43</v>
      </c>
      <c r="AE574" s="30" t="s">
        <v>44</v>
      </c>
      <c r="AF574" s="30" t="str">
        <f>S573</f>
        <v>F</v>
      </c>
      <c r="AG574" s="63" t="str">
        <f>U573</f>
        <v>---</v>
      </c>
      <c r="AH574" s="31" t="s">
        <v>45</v>
      </c>
      <c r="AI574" s="23"/>
      <c r="AJ574" s="25" t="s">
        <v>52</v>
      </c>
      <c r="AK574" s="25" t="s">
        <v>2</v>
      </c>
      <c r="AL574" s="26" t="s">
        <v>45</v>
      </c>
      <c r="AN574" s="59">
        <f aca="true" t="shared" si="702" ref="AN574:AN581">G574</f>
        <v>142</v>
      </c>
      <c r="AO574" s="11">
        <f aca="true" t="shared" si="703" ref="AO574:AO581">SUM(H574:I574)</f>
        <v>17</v>
      </c>
      <c r="AP574" s="11">
        <f aca="true" t="shared" si="704" ref="AP574:AP581">SUM(J574:K574)</f>
        <v>18</v>
      </c>
      <c r="AQ574" s="11">
        <f aca="true" t="shared" si="705" ref="AQ574:AQ581">SUM(L574:M574)</f>
        <v>14</v>
      </c>
      <c r="AR574" s="11">
        <f aca="true" t="shared" si="706" ref="AR574:AR581">SUM(N574:O574)</f>
        <v>13</v>
      </c>
      <c r="AS574" s="11">
        <f aca="true" t="shared" si="707" ref="AS574:AS581">SUM(P574:Q574)</f>
        <v>0</v>
      </c>
      <c r="AT574" s="11">
        <f aca="true" t="shared" si="708" ref="AT574:AT581">SUM(R574:S574)</f>
        <v>16</v>
      </c>
      <c r="AU574" s="10">
        <f aca="true" t="shared" si="709" ref="AU574:AU581">SUM(T574:U574)</f>
        <v>0</v>
      </c>
    </row>
    <row r="575" spans="2:47" s="17" customFormat="1" ht="12.75">
      <c r="B575" s="53"/>
      <c r="C575" s="43"/>
      <c r="D575" s="43"/>
      <c r="E575" s="43"/>
      <c r="F575" s="43"/>
      <c r="G575" s="13" t="s">
        <v>49</v>
      </c>
      <c r="H575" s="3"/>
      <c r="I575" s="4"/>
      <c r="J575" s="3"/>
      <c r="K575" s="4"/>
      <c r="L575" s="3"/>
      <c r="M575" s="4"/>
      <c r="N575" s="3"/>
      <c r="O575" s="4"/>
      <c r="P575" s="3"/>
      <c r="Q575" s="4"/>
      <c r="R575" s="3"/>
      <c r="S575" s="4"/>
      <c r="T575" s="3"/>
      <c r="U575" s="5"/>
      <c r="V575" s="28">
        <f aca="true" t="shared" si="710" ref="V575:V581">SUM(H575:U575)</f>
        <v>0</v>
      </c>
      <c r="W575" s="11"/>
      <c r="X575" s="10"/>
      <c r="Y575" s="59">
        <f aca="true" t="shared" si="711" ref="Y575:Y582">G574</f>
        <v>142</v>
      </c>
      <c r="Z575" s="11">
        <f aca="true" t="shared" si="712" ref="Z575:Z582">SUM(H574,J574,L574,N574,P574,R574,T574)+SUM(H583,J583,L583,N583,P583,R583,T583)+SUM(H592,J592,L592,N592,P592,R592,T592)</f>
        <v>117.5</v>
      </c>
      <c r="AA575" s="11">
        <f aca="true" t="shared" si="713" ref="AA575:AA582">I574+I583+I592</f>
        <v>25.5</v>
      </c>
      <c r="AB575" s="11">
        <f aca="true" t="shared" si="714" ref="AB575:AB582">K574+K583+K592</f>
        <v>27</v>
      </c>
      <c r="AC575" s="11">
        <f aca="true" t="shared" si="715" ref="AC575:AC582">M574+M583+M592</f>
        <v>21</v>
      </c>
      <c r="AD575" s="11">
        <f aca="true" t="shared" si="716" ref="AD575:AD582">O574+O583+O592</f>
        <v>20</v>
      </c>
      <c r="AE575" s="11">
        <f aca="true" t="shared" si="717" ref="AE575:AE582">Q574+Q583+Q592</f>
        <v>0</v>
      </c>
      <c r="AF575" s="11">
        <f aca="true" t="shared" si="718" ref="AF575:AF582">S574+S583+S592</f>
        <v>24</v>
      </c>
      <c r="AG575" s="32">
        <f aca="true" t="shared" si="719" ref="AG575:AG582">U574+U583+U592</f>
        <v>0</v>
      </c>
      <c r="AH575" s="28">
        <f>SUM(Z575:AG575)</f>
        <v>235</v>
      </c>
      <c r="AI575" s="23"/>
      <c r="AJ575" s="17">
        <v>1</v>
      </c>
      <c r="AK575" s="61">
        <v>162</v>
      </c>
      <c r="AL575" s="5">
        <v>320</v>
      </c>
      <c r="AN575" s="59" t="str">
        <f t="shared" si="702"/>
        <v>---</v>
      </c>
      <c r="AO575" s="11">
        <f t="shared" si="703"/>
        <v>0</v>
      </c>
      <c r="AP575" s="11">
        <f t="shared" si="704"/>
        <v>0</v>
      </c>
      <c r="AQ575" s="11">
        <f t="shared" si="705"/>
        <v>0</v>
      </c>
      <c r="AR575" s="11">
        <f t="shared" si="706"/>
        <v>0</v>
      </c>
      <c r="AS575" s="11">
        <f t="shared" si="707"/>
        <v>0</v>
      </c>
      <c r="AT575" s="11">
        <f t="shared" si="708"/>
        <v>0</v>
      </c>
      <c r="AU575" s="10">
        <f t="shared" si="709"/>
        <v>0</v>
      </c>
    </row>
    <row r="576" spans="2:47" s="17" customFormat="1" ht="12.75">
      <c r="B576" s="53"/>
      <c r="C576" s="43"/>
      <c r="D576" s="43"/>
      <c r="E576" s="43"/>
      <c r="F576" s="43"/>
      <c r="G576" s="13" t="s">
        <v>49</v>
      </c>
      <c r="H576" s="3"/>
      <c r="I576" s="4"/>
      <c r="J576" s="3"/>
      <c r="K576" s="4"/>
      <c r="L576" s="3"/>
      <c r="M576" s="4"/>
      <c r="N576" s="3"/>
      <c r="O576" s="4"/>
      <c r="P576" s="3"/>
      <c r="Q576" s="4"/>
      <c r="R576" s="3"/>
      <c r="S576" s="4"/>
      <c r="T576" s="3"/>
      <c r="U576" s="5"/>
      <c r="V576" s="28">
        <f t="shared" si="710"/>
        <v>0</v>
      </c>
      <c r="W576" s="11"/>
      <c r="X576" s="10"/>
      <c r="Y576" s="59" t="str">
        <f t="shared" si="711"/>
        <v>---</v>
      </c>
      <c r="Z576" s="11">
        <f t="shared" si="712"/>
        <v>0</v>
      </c>
      <c r="AA576" s="11">
        <f t="shared" si="713"/>
        <v>0</v>
      </c>
      <c r="AB576" s="11">
        <f t="shared" si="714"/>
        <v>0</v>
      </c>
      <c r="AC576" s="11">
        <f t="shared" si="715"/>
        <v>0</v>
      </c>
      <c r="AD576" s="11">
        <f t="shared" si="716"/>
        <v>0</v>
      </c>
      <c r="AE576" s="11">
        <f t="shared" si="717"/>
        <v>0</v>
      </c>
      <c r="AF576" s="11">
        <f t="shared" si="718"/>
        <v>0</v>
      </c>
      <c r="AG576" s="32">
        <f t="shared" si="719"/>
        <v>0</v>
      </c>
      <c r="AH576" s="28">
        <f aca="true" t="shared" si="720" ref="AH576:AH582">SUM(Z576:AG576)</f>
        <v>0</v>
      </c>
      <c r="AI576" s="23"/>
      <c r="AJ576" s="17">
        <v>2</v>
      </c>
      <c r="AK576" s="61" t="s">
        <v>49</v>
      </c>
      <c r="AL576" s="5">
        <v>0</v>
      </c>
      <c r="AN576" s="59" t="str">
        <f t="shared" si="702"/>
        <v>---</v>
      </c>
      <c r="AO576" s="11">
        <f t="shared" si="703"/>
        <v>0</v>
      </c>
      <c r="AP576" s="11">
        <f t="shared" si="704"/>
        <v>0</v>
      </c>
      <c r="AQ576" s="11">
        <f t="shared" si="705"/>
        <v>0</v>
      </c>
      <c r="AR576" s="11">
        <f t="shared" si="706"/>
        <v>0</v>
      </c>
      <c r="AS576" s="11">
        <f t="shared" si="707"/>
        <v>0</v>
      </c>
      <c r="AT576" s="11">
        <f t="shared" si="708"/>
        <v>0</v>
      </c>
      <c r="AU576" s="10">
        <f t="shared" si="709"/>
        <v>0</v>
      </c>
    </row>
    <row r="577" spans="2:47" s="17" customFormat="1" ht="12.75">
      <c r="B577" s="53"/>
      <c r="C577" s="43"/>
      <c r="D577" s="43"/>
      <c r="E577" s="43"/>
      <c r="F577" s="43"/>
      <c r="G577" s="13" t="s">
        <v>49</v>
      </c>
      <c r="H577" s="3"/>
      <c r="I577" s="4"/>
      <c r="J577" s="3"/>
      <c r="K577" s="4"/>
      <c r="L577" s="3"/>
      <c r="M577" s="4"/>
      <c r="N577" s="3"/>
      <c r="O577" s="4"/>
      <c r="P577" s="3"/>
      <c r="Q577" s="4"/>
      <c r="R577" s="3"/>
      <c r="S577" s="4"/>
      <c r="T577" s="3"/>
      <c r="U577" s="5"/>
      <c r="V577" s="28">
        <f t="shared" si="710"/>
        <v>0</v>
      </c>
      <c r="W577" s="11"/>
      <c r="X577" s="10"/>
      <c r="Y577" s="59" t="str">
        <f t="shared" si="711"/>
        <v>---</v>
      </c>
      <c r="Z577" s="11">
        <f t="shared" si="712"/>
        <v>0</v>
      </c>
      <c r="AA577" s="11">
        <f t="shared" si="713"/>
        <v>0</v>
      </c>
      <c r="AB577" s="11">
        <f t="shared" si="714"/>
        <v>0</v>
      </c>
      <c r="AC577" s="11">
        <f t="shared" si="715"/>
        <v>0</v>
      </c>
      <c r="AD577" s="11">
        <f t="shared" si="716"/>
        <v>0</v>
      </c>
      <c r="AE577" s="11">
        <f t="shared" si="717"/>
        <v>0</v>
      </c>
      <c r="AF577" s="11">
        <f t="shared" si="718"/>
        <v>0</v>
      </c>
      <c r="AG577" s="32">
        <f t="shared" si="719"/>
        <v>0</v>
      </c>
      <c r="AH577" s="28">
        <f t="shared" si="720"/>
        <v>0</v>
      </c>
      <c r="AI577" s="23"/>
      <c r="AJ577" s="17">
        <v>3</v>
      </c>
      <c r="AK577" s="61" t="s">
        <v>49</v>
      </c>
      <c r="AL577" s="5">
        <v>0</v>
      </c>
      <c r="AN577" s="59" t="str">
        <f t="shared" si="702"/>
        <v>---</v>
      </c>
      <c r="AO577" s="11">
        <f t="shared" si="703"/>
        <v>0</v>
      </c>
      <c r="AP577" s="11">
        <f t="shared" si="704"/>
        <v>0</v>
      </c>
      <c r="AQ577" s="11">
        <f t="shared" si="705"/>
        <v>0</v>
      </c>
      <c r="AR577" s="11">
        <f t="shared" si="706"/>
        <v>0</v>
      </c>
      <c r="AS577" s="11">
        <f t="shared" si="707"/>
        <v>0</v>
      </c>
      <c r="AT577" s="11">
        <f t="shared" si="708"/>
        <v>0</v>
      </c>
      <c r="AU577" s="10">
        <f t="shared" si="709"/>
        <v>0</v>
      </c>
    </row>
    <row r="578" spans="2:47" s="17" customFormat="1" ht="12.75">
      <c r="B578" s="53"/>
      <c r="C578" s="43"/>
      <c r="D578" s="43"/>
      <c r="E578" s="43"/>
      <c r="F578" s="43"/>
      <c r="G578" s="13" t="s">
        <v>49</v>
      </c>
      <c r="H578" s="3"/>
      <c r="I578" s="4"/>
      <c r="J578" s="3"/>
      <c r="K578" s="4"/>
      <c r="L578" s="3"/>
      <c r="M578" s="4"/>
      <c r="N578" s="3"/>
      <c r="O578" s="4"/>
      <c r="P578" s="3"/>
      <c r="Q578" s="4"/>
      <c r="R578" s="3"/>
      <c r="S578" s="4"/>
      <c r="T578" s="3"/>
      <c r="U578" s="5"/>
      <c r="V578" s="28">
        <f t="shared" si="710"/>
        <v>0</v>
      </c>
      <c r="W578" s="11"/>
      <c r="X578" s="10"/>
      <c r="Y578" s="59" t="str">
        <f t="shared" si="711"/>
        <v>---</v>
      </c>
      <c r="Z578" s="11">
        <f t="shared" si="712"/>
        <v>0</v>
      </c>
      <c r="AA578" s="11">
        <f t="shared" si="713"/>
        <v>0</v>
      </c>
      <c r="AB578" s="11">
        <f t="shared" si="714"/>
        <v>0</v>
      </c>
      <c r="AC578" s="11">
        <f t="shared" si="715"/>
        <v>0</v>
      </c>
      <c r="AD578" s="11">
        <f t="shared" si="716"/>
        <v>0</v>
      </c>
      <c r="AE578" s="11">
        <f t="shared" si="717"/>
        <v>0</v>
      </c>
      <c r="AF578" s="11">
        <f t="shared" si="718"/>
        <v>0</v>
      </c>
      <c r="AG578" s="32">
        <f t="shared" si="719"/>
        <v>0</v>
      </c>
      <c r="AH578" s="28">
        <f t="shared" si="720"/>
        <v>0</v>
      </c>
      <c r="AI578" s="23"/>
      <c r="AJ578" s="17">
        <v>4</v>
      </c>
      <c r="AK578" s="61" t="s">
        <v>49</v>
      </c>
      <c r="AL578" s="5">
        <v>0</v>
      </c>
      <c r="AN578" s="59" t="str">
        <f t="shared" si="702"/>
        <v>---</v>
      </c>
      <c r="AO578" s="11">
        <f t="shared" si="703"/>
        <v>0</v>
      </c>
      <c r="AP578" s="11">
        <f t="shared" si="704"/>
        <v>0</v>
      </c>
      <c r="AQ578" s="11">
        <f t="shared" si="705"/>
        <v>0</v>
      </c>
      <c r="AR578" s="11">
        <f t="shared" si="706"/>
        <v>0</v>
      </c>
      <c r="AS578" s="11">
        <f t="shared" si="707"/>
        <v>0</v>
      </c>
      <c r="AT578" s="11">
        <f t="shared" si="708"/>
        <v>0</v>
      </c>
      <c r="AU578" s="10">
        <f t="shared" si="709"/>
        <v>0</v>
      </c>
    </row>
    <row r="579" spans="2:47" s="17" customFormat="1" ht="12.75">
      <c r="B579" s="53"/>
      <c r="C579" s="54"/>
      <c r="D579" s="54"/>
      <c r="E579" s="54"/>
      <c r="F579" s="54"/>
      <c r="G579" s="13" t="s">
        <v>49</v>
      </c>
      <c r="H579" s="12"/>
      <c r="I579" s="4"/>
      <c r="J579" s="12"/>
      <c r="K579" s="4"/>
      <c r="L579" s="12"/>
      <c r="M579" s="4"/>
      <c r="N579" s="12"/>
      <c r="O579" s="4"/>
      <c r="P579" s="12"/>
      <c r="Q579" s="4"/>
      <c r="R579" s="12"/>
      <c r="S579" s="4"/>
      <c r="T579" s="12"/>
      <c r="U579" s="5"/>
      <c r="V579" s="28">
        <f t="shared" si="710"/>
        <v>0</v>
      </c>
      <c r="W579" s="9"/>
      <c r="X579" s="10"/>
      <c r="Y579" s="59" t="str">
        <f t="shared" si="711"/>
        <v>---</v>
      </c>
      <c r="Z579" s="11">
        <f t="shared" si="712"/>
        <v>0</v>
      </c>
      <c r="AA579" s="11">
        <f t="shared" si="713"/>
        <v>0</v>
      </c>
      <c r="AB579" s="11">
        <f t="shared" si="714"/>
        <v>0</v>
      </c>
      <c r="AC579" s="11">
        <f t="shared" si="715"/>
        <v>0</v>
      </c>
      <c r="AD579" s="11">
        <f t="shared" si="716"/>
        <v>0</v>
      </c>
      <c r="AE579" s="11">
        <f t="shared" si="717"/>
        <v>0</v>
      </c>
      <c r="AF579" s="11">
        <f t="shared" si="718"/>
        <v>0</v>
      </c>
      <c r="AG579" s="32">
        <f t="shared" si="719"/>
        <v>0</v>
      </c>
      <c r="AH579" s="28">
        <f t="shared" si="720"/>
        <v>0</v>
      </c>
      <c r="AI579" s="23"/>
      <c r="AJ579" s="17">
        <v>5</v>
      </c>
      <c r="AK579" s="61" t="s">
        <v>49</v>
      </c>
      <c r="AL579" s="5">
        <v>0</v>
      </c>
      <c r="AN579" s="59" t="str">
        <f t="shared" si="702"/>
        <v>---</v>
      </c>
      <c r="AO579" s="11">
        <f t="shared" si="703"/>
        <v>0</v>
      </c>
      <c r="AP579" s="11">
        <f t="shared" si="704"/>
        <v>0</v>
      </c>
      <c r="AQ579" s="11">
        <f t="shared" si="705"/>
        <v>0</v>
      </c>
      <c r="AR579" s="11">
        <f t="shared" si="706"/>
        <v>0</v>
      </c>
      <c r="AS579" s="11">
        <f t="shared" si="707"/>
        <v>0</v>
      </c>
      <c r="AT579" s="11">
        <f t="shared" si="708"/>
        <v>0</v>
      </c>
      <c r="AU579" s="10">
        <f t="shared" si="709"/>
        <v>0</v>
      </c>
    </row>
    <row r="580" spans="2:47" s="17" customFormat="1" ht="12.75">
      <c r="B580" s="53"/>
      <c r="C580" s="54"/>
      <c r="D580" s="54"/>
      <c r="E580" s="54"/>
      <c r="F580" s="54"/>
      <c r="G580" s="13" t="s">
        <v>49</v>
      </c>
      <c r="H580" s="12"/>
      <c r="I580" s="4"/>
      <c r="J580" s="12"/>
      <c r="K580" s="4"/>
      <c r="L580" s="12"/>
      <c r="M580" s="4"/>
      <c r="N580" s="12"/>
      <c r="O580" s="4"/>
      <c r="P580" s="12"/>
      <c r="Q580" s="4"/>
      <c r="R580" s="12"/>
      <c r="S580" s="4"/>
      <c r="T580" s="12"/>
      <c r="U580" s="5"/>
      <c r="V580" s="28">
        <f t="shared" si="710"/>
        <v>0</v>
      </c>
      <c r="W580" s="9"/>
      <c r="X580" s="10"/>
      <c r="Y580" s="59" t="str">
        <f t="shared" si="711"/>
        <v>---</v>
      </c>
      <c r="Z580" s="11">
        <f t="shared" si="712"/>
        <v>0</v>
      </c>
      <c r="AA580" s="11">
        <f t="shared" si="713"/>
        <v>0</v>
      </c>
      <c r="AB580" s="11">
        <f t="shared" si="714"/>
        <v>0</v>
      </c>
      <c r="AC580" s="11">
        <f t="shared" si="715"/>
        <v>0</v>
      </c>
      <c r="AD580" s="11">
        <f t="shared" si="716"/>
        <v>0</v>
      </c>
      <c r="AE580" s="11">
        <f t="shared" si="717"/>
        <v>0</v>
      </c>
      <c r="AF580" s="11">
        <f t="shared" si="718"/>
        <v>0</v>
      </c>
      <c r="AG580" s="32">
        <f t="shared" si="719"/>
        <v>0</v>
      </c>
      <c r="AH580" s="28">
        <f t="shared" si="720"/>
        <v>0</v>
      </c>
      <c r="AI580" s="23"/>
      <c r="AJ580" s="17">
        <v>6</v>
      </c>
      <c r="AK580" s="61" t="s">
        <v>49</v>
      </c>
      <c r="AL580" s="5">
        <v>0</v>
      </c>
      <c r="AN580" s="59" t="str">
        <f t="shared" si="702"/>
        <v>---</v>
      </c>
      <c r="AO580" s="11">
        <f t="shared" si="703"/>
        <v>0</v>
      </c>
      <c r="AP580" s="11">
        <f t="shared" si="704"/>
        <v>0</v>
      </c>
      <c r="AQ580" s="11">
        <f t="shared" si="705"/>
        <v>0</v>
      </c>
      <c r="AR580" s="11">
        <f t="shared" si="706"/>
        <v>0</v>
      </c>
      <c r="AS580" s="11">
        <f t="shared" si="707"/>
        <v>0</v>
      </c>
      <c r="AT580" s="11">
        <f t="shared" si="708"/>
        <v>0</v>
      </c>
      <c r="AU580" s="10">
        <f t="shared" si="709"/>
        <v>0</v>
      </c>
    </row>
    <row r="581" spans="2:47" s="17" customFormat="1" ht="12.75">
      <c r="B581" s="53"/>
      <c r="C581" s="54"/>
      <c r="D581" s="54"/>
      <c r="E581" s="54"/>
      <c r="F581" s="54"/>
      <c r="G581" s="13" t="s">
        <v>49</v>
      </c>
      <c r="H581" s="12"/>
      <c r="I581" s="4"/>
      <c r="J581" s="12"/>
      <c r="K581" s="4"/>
      <c r="L581" s="12"/>
      <c r="M581" s="4"/>
      <c r="N581" s="12"/>
      <c r="O581" s="4"/>
      <c r="P581" s="12"/>
      <c r="Q581" s="4"/>
      <c r="R581" s="12"/>
      <c r="S581" s="4"/>
      <c r="T581" s="12"/>
      <c r="U581" s="5"/>
      <c r="V581" s="28">
        <f t="shared" si="710"/>
        <v>0</v>
      </c>
      <c r="W581" s="9"/>
      <c r="X581" s="10"/>
      <c r="Y581" s="59" t="str">
        <f t="shared" si="711"/>
        <v>---</v>
      </c>
      <c r="Z581" s="11">
        <f t="shared" si="712"/>
        <v>0</v>
      </c>
      <c r="AA581" s="11">
        <f t="shared" si="713"/>
        <v>0</v>
      </c>
      <c r="AB581" s="11">
        <f t="shared" si="714"/>
        <v>0</v>
      </c>
      <c r="AC581" s="11">
        <f t="shared" si="715"/>
        <v>0</v>
      </c>
      <c r="AD581" s="11">
        <f t="shared" si="716"/>
        <v>0</v>
      </c>
      <c r="AE581" s="11">
        <f t="shared" si="717"/>
        <v>0</v>
      </c>
      <c r="AF581" s="11">
        <f t="shared" si="718"/>
        <v>0</v>
      </c>
      <c r="AG581" s="32">
        <f t="shared" si="719"/>
        <v>0</v>
      </c>
      <c r="AH581" s="28">
        <f t="shared" si="720"/>
        <v>0</v>
      </c>
      <c r="AI581" s="23"/>
      <c r="AJ581" s="17">
        <v>7</v>
      </c>
      <c r="AK581" s="61" t="s">
        <v>49</v>
      </c>
      <c r="AL581" s="5">
        <v>0</v>
      </c>
      <c r="AN581" s="59" t="str">
        <f t="shared" si="702"/>
        <v>---</v>
      </c>
      <c r="AO581" s="11">
        <f t="shared" si="703"/>
        <v>0</v>
      </c>
      <c r="AP581" s="11">
        <f t="shared" si="704"/>
        <v>0</v>
      </c>
      <c r="AQ581" s="11">
        <f t="shared" si="705"/>
        <v>0</v>
      </c>
      <c r="AR581" s="11">
        <f t="shared" si="706"/>
        <v>0</v>
      </c>
      <c r="AS581" s="11">
        <f t="shared" si="707"/>
        <v>0</v>
      </c>
      <c r="AT581" s="11">
        <f t="shared" si="708"/>
        <v>0</v>
      </c>
      <c r="AU581" s="10">
        <f t="shared" si="709"/>
        <v>0</v>
      </c>
    </row>
    <row r="582" spans="2:47" s="17" customFormat="1" ht="13.5" thickBot="1">
      <c r="B582" s="55"/>
      <c r="C582" s="56"/>
      <c r="D582" s="56"/>
      <c r="E582" s="56"/>
      <c r="F582" s="56"/>
      <c r="G582" s="14"/>
      <c r="H582" s="6"/>
      <c r="I582" s="7"/>
      <c r="J582" s="6"/>
      <c r="K582" s="7"/>
      <c r="L582" s="6"/>
      <c r="M582" s="7"/>
      <c r="N582" s="6"/>
      <c r="O582" s="7"/>
      <c r="P582" s="6"/>
      <c r="Q582" s="7"/>
      <c r="R582" s="6"/>
      <c r="S582" s="7"/>
      <c r="T582" s="6"/>
      <c r="U582" s="8"/>
      <c r="V582" s="8"/>
      <c r="W582" s="9"/>
      <c r="X582" s="10"/>
      <c r="Y582" s="60" t="str">
        <f t="shared" si="711"/>
        <v>---</v>
      </c>
      <c r="Z582" s="11">
        <f t="shared" si="712"/>
        <v>0</v>
      </c>
      <c r="AA582" s="34">
        <f t="shared" si="713"/>
        <v>0</v>
      </c>
      <c r="AB582" s="34">
        <f t="shared" si="714"/>
        <v>0</v>
      </c>
      <c r="AC582" s="34">
        <f t="shared" si="715"/>
        <v>0</v>
      </c>
      <c r="AD582" s="34">
        <f t="shared" si="716"/>
        <v>0</v>
      </c>
      <c r="AE582" s="34">
        <f t="shared" si="717"/>
        <v>0</v>
      </c>
      <c r="AF582" s="11">
        <f t="shared" si="718"/>
        <v>0</v>
      </c>
      <c r="AG582" s="32">
        <f t="shared" si="719"/>
        <v>0</v>
      </c>
      <c r="AH582" s="36">
        <f t="shared" si="720"/>
        <v>0</v>
      </c>
      <c r="AI582" s="23"/>
      <c r="AJ582" s="24">
        <v>8</v>
      </c>
      <c r="AK582" s="62" t="s">
        <v>49</v>
      </c>
      <c r="AL582" s="58">
        <v>0</v>
      </c>
      <c r="AN582" s="71"/>
      <c r="AO582" s="68"/>
      <c r="AP582" s="68"/>
      <c r="AQ582" s="68"/>
      <c r="AR582" s="68"/>
      <c r="AS582" s="68"/>
      <c r="AT582" s="68"/>
      <c r="AU582" s="69"/>
    </row>
    <row r="583" spans="2:47" s="17" customFormat="1" ht="13.5" thickTop="1">
      <c r="B583" s="52">
        <f>B574</f>
        <v>306</v>
      </c>
      <c r="C583" s="43" t="str">
        <f>C574</f>
        <v>B</v>
      </c>
      <c r="D583" s="43" t="str">
        <f>D574</f>
        <v>Silver</v>
      </c>
      <c r="E583" s="43" t="str">
        <f>E574</f>
        <v>Ballroom</v>
      </c>
      <c r="F583" s="2" t="s">
        <v>58</v>
      </c>
      <c r="G583" s="15">
        <f aca="true" t="shared" si="721" ref="G583:G590">G574</f>
        <v>142</v>
      </c>
      <c r="H583" s="3">
        <v>8</v>
      </c>
      <c r="I583" s="4">
        <v>8</v>
      </c>
      <c r="J583" s="3">
        <v>9</v>
      </c>
      <c r="K583" s="4">
        <v>9</v>
      </c>
      <c r="L583" s="3">
        <v>7</v>
      </c>
      <c r="M583" s="4">
        <v>7</v>
      </c>
      <c r="N583" s="3">
        <v>7</v>
      </c>
      <c r="O583" s="4">
        <v>6</v>
      </c>
      <c r="P583" s="3"/>
      <c r="Q583" s="4"/>
      <c r="R583" s="3">
        <v>9</v>
      </c>
      <c r="S583" s="4">
        <v>9</v>
      </c>
      <c r="T583" s="3"/>
      <c r="U583" s="5"/>
      <c r="V583" s="28">
        <f>SUM(H583:U583)</f>
        <v>79</v>
      </c>
      <c r="W583" s="11"/>
      <c r="X583" s="11"/>
      <c r="Y583" s="37"/>
      <c r="Z583" s="75"/>
      <c r="AA583" s="11"/>
      <c r="AB583" s="11"/>
      <c r="AC583" s="11"/>
      <c r="AD583" s="11"/>
      <c r="AE583" s="11"/>
      <c r="AF583" s="75"/>
      <c r="AG583" s="76"/>
      <c r="AH583" s="18"/>
      <c r="AN583" s="59">
        <f aca="true" t="shared" si="722" ref="AN583:AN590">G583</f>
        <v>142</v>
      </c>
      <c r="AO583" s="11">
        <f aca="true" t="shared" si="723" ref="AO583:AO590">SUM(H583:I583)</f>
        <v>16</v>
      </c>
      <c r="AP583" s="11">
        <f aca="true" t="shared" si="724" ref="AP583:AP590">SUM(J583:K583)</f>
        <v>18</v>
      </c>
      <c r="AQ583" s="11">
        <f aca="true" t="shared" si="725" ref="AQ583:AQ590">SUM(L583:M583)</f>
        <v>14</v>
      </c>
      <c r="AR583" s="11">
        <f aca="true" t="shared" si="726" ref="AR583:AR590">SUM(N583:O583)</f>
        <v>13</v>
      </c>
      <c r="AS583" s="11">
        <f aca="true" t="shared" si="727" ref="AS583:AS590">SUM(P583:Q583)</f>
        <v>0</v>
      </c>
      <c r="AT583" s="11">
        <f aca="true" t="shared" si="728" ref="AT583:AT590">SUM(R583:S583)</f>
        <v>18</v>
      </c>
      <c r="AU583" s="10">
        <f aca="true" t="shared" si="729" ref="AU583:AU590">SUM(T583:U583)</f>
        <v>0</v>
      </c>
    </row>
    <row r="584" spans="2:47" s="17" customFormat="1" ht="12.75">
      <c r="B584" s="53"/>
      <c r="C584" s="43"/>
      <c r="D584" s="43"/>
      <c r="E584" s="43"/>
      <c r="F584" s="43"/>
      <c r="G584" s="15" t="str">
        <f t="shared" si="721"/>
        <v>---</v>
      </c>
      <c r="H584" s="3"/>
      <c r="I584" s="4"/>
      <c r="J584" s="3"/>
      <c r="K584" s="4"/>
      <c r="L584" s="3"/>
      <c r="M584" s="4"/>
      <c r="N584" s="3"/>
      <c r="O584" s="4"/>
      <c r="P584" s="3"/>
      <c r="Q584" s="4"/>
      <c r="R584" s="3"/>
      <c r="S584" s="4"/>
      <c r="T584" s="3"/>
      <c r="U584" s="5"/>
      <c r="V584" s="28">
        <f aca="true" t="shared" si="730" ref="V584:V590">SUM(H584:U584)</f>
        <v>0</v>
      </c>
      <c r="W584" s="11"/>
      <c r="X584" s="11"/>
      <c r="Y584" s="38"/>
      <c r="Z584" s="39"/>
      <c r="AA584" s="39"/>
      <c r="AB584" s="39"/>
      <c r="AC584" s="39"/>
      <c r="AD584" s="39"/>
      <c r="AE584" s="39"/>
      <c r="AF584" s="39"/>
      <c r="AG584" s="39"/>
      <c r="AH584" s="39"/>
      <c r="AN584" s="59" t="str">
        <f t="shared" si="722"/>
        <v>---</v>
      </c>
      <c r="AO584" s="11">
        <f t="shared" si="723"/>
        <v>0</v>
      </c>
      <c r="AP584" s="11">
        <f t="shared" si="724"/>
        <v>0</v>
      </c>
      <c r="AQ584" s="11">
        <f t="shared" si="725"/>
        <v>0</v>
      </c>
      <c r="AR584" s="11">
        <f t="shared" si="726"/>
        <v>0</v>
      </c>
      <c r="AS584" s="11">
        <f t="shared" si="727"/>
        <v>0</v>
      </c>
      <c r="AT584" s="11">
        <f t="shared" si="728"/>
        <v>0</v>
      </c>
      <c r="AU584" s="10">
        <f t="shared" si="729"/>
        <v>0</v>
      </c>
    </row>
    <row r="585" spans="2:47" s="17" customFormat="1" ht="12.75">
      <c r="B585" s="53"/>
      <c r="C585" s="43"/>
      <c r="D585" s="43"/>
      <c r="E585" s="43"/>
      <c r="F585" s="43"/>
      <c r="G585" s="15" t="str">
        <f t="shared" si="721"/>
        <v>---</v>
      </c>
      <c r="H585" s="3"/>
      <c r="I585" s="4"/>
      <c r="J585" s="3"/>
      <c r="K585" s="4"/>
      <c r="L585" s="3"/>
      <c r="M585" s="4"/>
      <c r="N585" s="3"/>
      <c r="O585" s="4"/>
      <c r="P585" s="3"/>
      <c r="Q585" s="4"/>
      <c r="R585" s="3"/>
      <c r="S585" s="4"/>
      <c r="T585" s="3"/>
      <c r="U585" s="5"/>
      <c r="V585" s="28">
        <f t="shared" si="730"/>
        <v>0</v>
      </c>
      <c r="W585" s="11"/>
      <c r="X585" s="11"/>
      <c r="Y585" s="37"/>
      <c r="Z585" s="11"/>
      <c r="AA585" s="11"/>
      <c r="AB585" s="11"/>
      <c r="AC585" s="11"/>
      <c r="AD585" s="11"/>
      <c r="AE585" s="11"/>
      <c r="AF585" s="11"/>
      <c r="AG585" s="21"/>
      <c r="AH585" s="18"/>
      <c r="AN585" s="59" t="str">
        <f t="shared" si="722"/>
        <v>---</v>
      </c>
      <c r="AO585" s="11">
        <f t="shared" si="723"/>
        <v>0</v>
      </c>
      <c r="AP585" s="11">
        <f t="shared" si="724"/>
        <v>0</v>
      </c>
      <c r="AQ585" s="11">
        <f t="shared" si="725"/>
        <v>0</v>
      </c>
      <c r="AR585" s="11">
        <f t="shared" si="726"/>
        <v>0</v>
      </c>
      <c r="AS585" s="11">
        <f t="shared" si="727"/>
        <v>0</v>
      </c>
      <c r="AT585" s="11">
        <f t="shared" si="728"/>
        <v>0</v>
      </c>
      <c r="AU585" s="10">
        <f t="shared" si="729"/>
        <v>0</v>
      </c>
    </row>
    <row r="586" spans="2:47" s="17" customFormat="1" ht="12.75">
      <c r="B586" s="53"/>
      <c r="C586" s="43"/>
      <c r="D586" s="43"/>
      <c r="E586" s="43"/>
      <c r="F586" s="43"/>
      <c r="G586" s="15" t="str">
        <f t="shared" si="721"/>
        <v>---</v>
      </c>
      <c r="H586" s="3"/>
      <c r="I586" s="4"/>
      <c r="J586" s="3"/>
      <c r="K586" s="4"/>
      <c r="L586" s="3"/>
      <c r="M586" s="4"/>
      <c r="N586" s="3"/>
      <c r="O586" s="4"/>
      <c r="P586" s="3"/>
      <c r="Q586" s="4"/>
      <c r="R586" s="3"/>
      <c r="S586" s="4"/>
      <c r="T586" s="3"/>
      <c r="U586" s="5"/>
      <c r="V586" s="28">
        <f t="shared" si="730"/>
        <v>0</v>
      </c>
      <c r="W586" s="11"/>
      <c r="X586" s="11"/>
      <c r="Y586" s="37"/>
      <c r="Z586" s="11"/>
      <c r="AA586" s="11"/>
      <c r="AB586" s="11"/>
      <c r="AC586" s="11"/>
      <c r="AD586" s="11"/>
      <c r="AE586" s="11"/>
      <c r="AF586" s="11"/>
      <c r="AG586" s="21"/>
      <c r="AH586" s="18"/>
      <c r="AN586" s="59" t="str">
        <f t="shared" si="722"/>
        <v>---</v>
      </c>
      <c r="AO586" s="11">
        <f t="shared" si="723"/>
        <v>0</v>
      </c>
      <c r="AP586" s="11">
        <f t="shared" si="724"/>
        <v>0</v>
      </c>
      <c r="AQ586" s="11">
        <f t="shared" si="725"/>
        <v>0</v>
      </c>
      <c r="AR586" s="11">
        <f t="shared" si="726"/>
        <v>0</v>
      </c>
      <c r="AS586" s="11">
        <f t="shared" si="727"/>
        <v>0</v>
      </c>
      <c r="AT586" s="11">
        <f t="shared" si="728"/>
        <v>0</v>
      </c>
      <c r="AU586" s="10">
        <f t="shared" si="729"/>
        <v>0</v>
      </c>
    </row>
    <row r="587" spans="2:47" s="17" customFormat="1" ht="12.75">
      <c r="B587" s="53"/>
      <c r="C587" s="43"/>
      <c r="D587" s="43"/>
      <c r="E587" s="43"/>
      <c r="F587" s="43"/>
      <c r="G587" s="15" t="str">
        <f t="shared" si="721"/>
        <v>---</v>
      </c>
      <c r="H587" s="3"/>
      <c r="I587" s="4"/>
      <c r="J587" s="3"/>
      <c r="K587" s="4"/>
      <c r="L587" s="3"/>
      <c r="M587" s="4"/>
      <c r="N587" s="3"/>
      <c r="O587" s="4"/>
      <c r="P587" s="3"/>
      <c r="Q587" s="4"/>
      <c r="R587" s="3"/>
      <c r="S587" s="4"/>
      <c r="T587" s="3"/>
      <c r="U587" s="5"/>
      <c r="V587" s="28">
        <f t="shared" si="730"/>
        <v>0</v>
      </c>
      <c r="W587" s="11"/>
      <c r="X587" s="11"/>
      <c r="Y587" s="37"/>
      <c r="Z587" s="11"/>
      <c r="AA587" s="11"/>
      <c r="AB587" s="11"/>
      <c r="AC587" s="11"/>
      <c r="AD587" s="11"/>
      <c r="AE587" s="11"/>
      <c r="AF587" s="11"/>
      <c r="AG587" s="21"/>
      <c r="AH587" s="18"/>
      <c r="AN587" s="59" t="str">
        <f t="shared" si="722"/>
        <v>---</v>
      </c>
      <c r="AO587" s="11">
        <f t="shared" si="723"/>
        <v>0</v>
      </c>
      <c r="AP587" s="11">
        <f t="shared" si="724"/>
        <v>0</v>
      </c>
      <c r="AQ587" s="11">
        <f t="shared" si="725"/>
        <v>0</v>
      </c>
      <c r="AR587" s="11">
        <f t="shared" si="726"/>
        <v>0</v>
      </c>
      <c r="AS587" s="11">
        <f t="shared" si="727"/>
        <v>0</v>
      </c>
      <c r="AT587" s="11">
        <f t="shared" si="728"/>
        <v>0</v>
      </c>
      <c r="AU587" s="10">
        <f t="shared" si="729"/>
        <v>0</v>
      </c>
    </row>
    <row r="588" spans="2:47" s="17" customFormat="1" ht="12.75">
      <c r="B588" s="53"/>
      <c r="C588" s="54"/>
      <c r="D588" s="54"/>
      <c r="E588" s="54"/>
      <c r="F588" s="54"/>
      <c r="G588" s="15" t="str">
        <f t="shared" si="721"/>
        <v>---</v>
      </c>
      <c r="H588" s="12"/>
      <c r="I588" s="4"/>
      <c r="J588" s="12"/>
      <c r="K588" s="4"/>
      <c r="L588" s="12"/>
      <c r="M588" s="4"/>
      <c r="N588" s="12"/>
      <c r="O588" s="4"/>
      <c r="P588" s="12"/>
      <c r="Q588" s="4"/>
      <c r="R588" s="12"/>
      <c r="S588" s="4"/>
      <c r="T588" s="12"/>
      <c r="U588" s="5"/>
      <c r="V588" s="28">
        <f t="shared" si="730"/>
        <v>0</v>
      </c>
      <c r="W588" s="9"/>
      <c r="X588" s="11"/>
      <c r="Y588" s="37"/>
      <c r="Z588" s="11"/>
      <c r="AA588" s="11"/>
      <c r="AB588" s="11"/>
      <c r="AC588" s="11"/>
      <c r="AD588" s="11"/>
      <c r="AE588" s="11"/>
      <c r="AF588" s="11"/>
      <c r="AG588" s="21"/>
      <c r="AH588" s="18"/>
      <c r="AN588" s="59" t="str">
        <f t="shared" si="722"/>
        <v>---</v>
      </c>
      <c r="AO588" s="11">
        <f t="shared" si="723"/>
        <v>0</v>
      </c>
      <c r="AP588" s="11">
        <f t="shared" si="724"/>
        <v>0</v>
      </c>
      <c r="AQ588" s="11">
        <f t="shared" si="725"/>
        <v>0</v>
      </c>
      <c r="AR588" s="11">
        <f t="shared" si="726"/>
        <v>0</v>
      </c>
      <c r="AS588" s="11">
        <f t="shared" si="727"/>
        <v>0</v>
      </c>
      <c r="AT588" s="11">
        <f t="shared" si="728"/>
        <v>0</v>
      </c>
      <c r="AU588" s="10">
        <f t="shared" si="729"/>
        <v>0</v>
      </c>
    </row>
    <row r="589" spans="2:47" s="17" customFormat="1" ht="12.75">
      <c r="B589" s="53"/>
      <c r="C589" s="54"/>
      <c r="D589" s="54"/>
      <c r="E589" s="54"/>
      <c r="F589" s="54"/>
      <c r="G589" s="15" t="str">
        <f t="shared" si="721"/>
        <v>---</v>
      </c>
      <c r="H589" s="12"/>
      <c r="I589" s="4"/>
      <c r="J589" s="12"/>
      <c r="K589" s="4"/>
      <c r="L589" s="12"/>
      <c r="M589" s="4"/>
      <c r="N589" s="12"/>
      <c r="O589" s="4"/>
      <c r="P589" s="12"/>
      <c r="Q589" s="4"/>
      <c r="R589" s="12"/>
      <c r="S589" s="4"/>
      <c r="T589" s="12"/>
      <c r="U589" s="5"/>
      <c r="V589" s="28">
        <f t="shared" si="730"/>
        <v>0</v>
      </c>
      <c r="W589" s="11"/>
      <c r="X589" s="11"/>
      <c r="Y589" s="37"/>
      <c r="Z589" s="11"/>
      <c r="AA589" s="11"/>
      <c r="AB589" s="11"/>
      <c r="AC589" s="11"/>
      <c r="AD589" s="11"/>
      <c r="AE589" s="11"/>
      <c r="AF589" s="11"/>
      <c r="AG589" s="21"/>
      <c r="AH589" s="18"/>
      <c r="AN589" s="59" t="str">
        <f t="shared" si="722"/>
        <v>---</v>
      </c>
      <c r="AO589" s="11">
        <f t="shared" si="723"/>
        <v>0</v>
      </c>
      <c r="AP589" s="11">
        <f t="shared" si="724"/>
        <v>0</v>
      </c>
      <c r="AQ589" s="11">
        <f t="shared" si="725"/>
        <v>0</v>
      </c>
      <c r="AR589" s="11">
        <f t="shared" si="726"/>
        <v>0</v>
      </c>
      <c r="AS589" s="11">
        <f t="shared" si="727"/>
        <v>0</v>
      </c>
      <c r="AT589" s="11">
        <f t="shared" si="728"/>
        <v>0</v>
      </c>
      <c r="AU589" s="10">
        <f t="shared" si="729"/>
        <v>0</v>
      </c>
    </row>
    <row r="590" spans="2:47" s="17" customFormat="1" ht="12.75">
      <c r="B590" s="53"/>
      <c r="C590" s="54"/>
      <c r="D590" s="54"/>
      <c r="E590" s="54"/>
      <c r="F590" s="54"/>
      <c r="G590" s="15" t="str">
        <f t="shared" si="721"/>
        <v>---</v>
      </c>
      <c r="H590" s="12"/>
      <c r="I590" s="4"/>
      <c r="J590" s="12"/>
      <c r="K590" s="4"/>
      <c r="L590" s="12"/>
      <c r="M590" s="4"/>
      <c r="N590" s="12"/>
      <c r="O590" s="4"/>
      <c r="P590" s="12"/>
      <c r="Q590" s="4"/>
      <c r="R590" s="12"/>
      <c r="S590" s="4"/>
      <c r="T590" s="12"/>
      <c r="U590" s="5"/>
      <c r="V590" s="28">
        <f t="shared" si="730"/>
        <v>0</v>
      </c>
      <c r="W590" s="11"/>
      <c r="X590" s="11"/>
      <c r="Y590" s="37"/>
      <c r="Z590" s="11"/>
      <c r="AA590" s="11"/>
      <c r="AB590" s="11"/>
      <c r="AC590" s="11"/>
      <c r="AD590" s="11"/>
      <c r="AE590" s="11"/>
      <c r="AF590" s="11"/>
      <c r="AG590" s="21"/>
      <c r="AH590" s="18"/>
      <c r="AN590" s="59" t="str">
        <f t="shared" si="722"/>
        <v>---</v>
      </c>
      <c r="AO590" s="11">
        <f t="shared" si="723"/>
        <v>0</v>
      </c>
      <c r="AP590" s="11">
        <f t="shared" si="724"/>
        <v>0</v>
      </c>
      <c r="AQ590" s="11">
        <f t="shared" si="725"/>
        <v>0</v>
      </c>
      <c r="AR590" s="11">
        <f t="shared" si="726"/>
        <v>0</v>
      </c>
      <c r="AS590" s="11">
        <f t="shared" si="727"/>
        <v>0</v>
      </c>
      <c r="AT590" s="11">
        <f t="shared" si="728"/>
        <v>0</v>
      </c>
      <c r="AU590" s="10">
        <f t="shared" si="729"/>
        <v>0</v>
      </c>
    </row>
    <row r="591" spans="2:47" s="17" customFormat="1" ht="13.5" thickBot="1">
      <c r="B591" s="55"/>
      <c r="C591" s="56"/>
      <c r="D591" s="56"/>
      <c r="E591" s="56"/>
      <c r="F591" s="56"/>
      <c r="G591" s="14"/>
      <c r="H591" s="6"/>
      <c r="I591" s="7"/>
      <c r="J591" s="6"/>
      <c r="K591" s="7"/>
      <c r="L591" s="6"/>
      <c r="M591" s="7"/>
      <c r="N591" s="6"/>
      <c r="O591" s="7"/>
      <c r="P591" s="6"/>
      <c r="Q591" s="7"/>
      <c r="R591" s="6"/>
      <c r="S591" s="7"/>
      <c r="T591" s="6"/>
      <c r="U591" s="8"/>
      <c r="V591" s="8"/>
      <c r="W591" s="11"/>
      <c r="X591" s="11"/>
      <c r="Y591" s="37"/>
      <c r="Z591" s="21"/>
      <c r="AA591" s="21"/>
      <c r="AB591" s="21"/>
      <c r="AC591" s="21"/>
      <c r="AD591" s="21"/>
      <c r="AE591" s="21"/>
      <c r="AF591" s="21"/>
      <c r="AG591" s="21"/>
      <c r="AH591" s="18"/>
      <c r="AN591" s="71"/>
      <c r="AO591" s="68"/>
      <c r="AP591" s="68"/>
      <c r="AQ591" s="68"/>
      <c r="AR591" s="68"/>
      <c r="AS591" s="68"/>
      <c r="AT591" s="68"/>
      <c r="AU591" s="69"/>
    </row>
    <row r="592" spans="2:47" s="17" customFormat="1" ht="13.5" thickTop="1">
      <c r="B592" s="52">
        <f>B574</f>
        <v>306</v>
      </c>
      <c r="C592" s="43" t="str">
        <f>C574</f>
        <v>B</v>
      </c>
      <c r="D592" s="43" t="str">
        <f>D574</f>
        <v>Silver</v>
      </c>
      <c r="E592" s="43" t="str">
        <f>E574</f>
        <v>Ballroom</v>
      </c>
      <c r="F592" s="2" t="s">
        <v>59</v>
      </c>
      <c r="G592" s="15">
        <f aca="true" t="shared" si="731" ref="G592:G599">G574</f>
        <v>142</v>
      </c>
      <c r="H592" s="3">
        <v>9</v>
      </c>
      <c r="I592" s="4">
        <v>9</v>
      </c>
      <c r="J592" s="3">
        <v>9</v>
      </c>
      <c r="K592" s="4">
        <v>9</v>
      </c>
      <c r="L592" s="3">
        <v>7</v>
      </c>
      <c r="M592" s="4">
        <v>7</v>
      </c>
      <c r="N592" s="3">
        <v>7</v>
      </c>
      <c r="O592" s="4">
        <v>7</v>
      </c>
      <c r="P592" s="3"/>
      <c r="Q592" s="4"/>
      <c r="R592" s="3">
        <v>7</v>
      </c>
      <c r="S592" s="4">
        <v>7</v>
      </c>
      <c r="T592" s="3"/>
      <c r="U592" s="5"/>
      <c r="V592" s="28">
        <f>SUM(H592:U592)</f>
        <v>78</v>
      </c>
      <c r="W592" s="9"/>
      <c r="X592" s="11"/>
      <c r="Y592" s="37"/>
      <c r="Z592" s="11"/>
      <c r="AA592" s="11"/>
      <c r="AB592" s="11"/>
      <c r="AC592" s="11"/>
      <c r="AD592" s="11"/>
      <c r="AE592" s="11"/>
      <c r="AF592" s="11"/>
      <c r="AG592" s="21"/>
      <c r="AH592" s="18"/>
      <c r="AN592" s="59">
        <f aca="true" t="shared" si="732" ref="AN592:AN599">G592</f>
        <v>142</v>
      </c>
      <c r="AO592" s="11">
        <f aca="true" t="shared" si="733" ref="AO592:AO599">SUM(H592:I592)</f>
        <v>18</v>
      </c>
      <c r="AP592" s="11">
        <f aca="true" t="shared" si="734" ref="AP592:AP599">SUM(J592:K592)</f>
        <v>18</v>
      </c>
      <c r="AQ592" s="11">
        <f aca="true" t="shared" si="735" ref="AQ592:AQ599">SUM(L592:M592)</f>
        <v>14</v>
      </c>
      <c r="AR592" s="11">
        <f aca="true" t="shared" si="736" ref="AR592:AR599">SUM(N592:O592)</f>
        <v>14</v>
      </c>
      <c r="AS592" s="11">
        <f aca="true" t="shared" si="737" ref="AS592:AS599">SUM(P592:Q592)</f>
        <v>0</v>
      </c>
      <c r="AT592" s="11">
        <f aca="true" t="shared" si="738" ref="AT592:AT599">SUM(R592:S592)</f>
        <v>14</v>
      </c>
      <c r="AU592" s="10">
        <f aca="true" t="shared" si="739" ref="AU592:AU599">SUM(T592:U592)</f>
        <v>0</v>
      </c>
    </row>
    <row r="593" spans="2:47" s="17" customFormat="1" ht="12.75">
      <c r="B593" s="53"/>
      <c r="C593" s="43"/>
      <c r="D593" s="43"/>
      <c r="E593" s="43"/>
      <c r="F593" s="43"/>
      <c r="G593" s="15" t="str">
        <f t="shared" si="731"/>
        <v>---</v>
      </c>
      <c r="H593" s="3"/>
      <c r="I593" s="4"/>
      <c r="J593" s="3"/>
      <c r="K593" s="4"/>
      <c r="L593" s="3"/>
      <c r="M593" s="4"/>
      <c r="N593" s="3"/>
      <c r="O593" s="4"/>
      <c r="P593" s="3"/>
      <c r="Q593" s="4"/>
      <c r="R593" s="3"/>
      <c r="S593" s="4"/>
      <c r="T593" s="3"/>
      <c r="U593" s="5"/>
      <c r="V593" s="28">
        <f aca="true" t="shared" si="740" ref="V593:V599">SUM(H593:U593)</f>
        <v>0</v>
      </c>
      <c r="W593" s="11"/>
      <c r="X593" s="11"/>
      <c r="Y593" s="37"/>
      <c r="Z593" s="11"/>
      <c r="AA593" s="11"/>
      <c r="AB593" s="11"/>
      <c r="AC593" s="11"/>
      <c r="AD593" s="11"/>
      <c r="AE593" s="11"/>
      <c r="AF593" s="11"/>
      <c r="AG593" s="21"/>
      <c r="AH593" s="18"/>
      <c r="AN593" s="59" t="str">
        <f t="shared" si="732"/>
        <v>---</v>
      </c>
      <c r="AO593" s="11">
        <f t="shared" si="733"/>
        <v>0</v>
      </c>
      <c r="AP593" s="11">
        <f t="shared" si="734"/>
        <v>0</v>
      </c>
      <c r="AQ593" s="11">
        <f t="shared" si="735"/>
        <v>0</v>
      </c>
      <c r="AR593" s="11">
        <f t="shared" si="736"/>
        <v>0</v>
      </c>
      <c r="AS593" s="11">
        <f t="shared" si="737"/>
        <v>0</v>
      </c>
      <c r="AT593" s="11">
        <f t="shared" si="738"/>
        <v>0</v>
      </c>
      <c r="AU593" s="10">
        <f t="shared" si="739"/>
        <v>0</v>
      </c>
    </row>
    <row r="594" spans="2:47" s="17" customFormat="1" ht="12.75">
      <c r="B594" s="53"/>
      <c r="C594" s="43"/>
      <c r="D594" s="43"/>
      <c r="E594" s="43"/>
      <c r="F594" s="43"/>
      <c r="G594" s="15" t="str">
        <f t="shared" si="731"/>
        <v>---</v>
      </c>
      <c r="H594" s="3"/>
      <c r="I594" s="4"/>
      <c r="J594" s="3"/>
      <c r="K594" s="4"/>
      <c r="L594" s="3"/>
      <c r="M594" s="4"/>
      <c r="N594" s="3"/>
      <c r="O594" s="4"/>
      <c r="P594" s="3"/>
      <c r="Q594" s="4"/>
      <c r="R594" s="3"/>
      <c r="S594" s="4"/>
      <c r="T594" s="3"/>
      <c r="U594" s="5"/>
      <c r="V594" s="28">
        <f t="shared" si="740"/>
        <v>0</v>
      </c>
      <c r="W594" s="11"/>
      <c r="X594" s="11"/>
      <c r="Y594" s="37"/>
      <c r="Z594" s="11"/>
      <c r="AA594" s="11"/>
      <c r="AB594" s="11"/>
      <c r="AC594" s="11"/>
      <c r="AD594" s="11"/>
      <c r="AE594" s="11"/>
      <c r="AF594" s="11"/>
      <c r="AG594" s="21"/>
      <c r="AH594" s="18"/>
      <c r="AN594" s="59" t="str">
        <f t="shared" si="732"/>
        <v>---</v>
      </c>
      <c r="AO594" s="11">
        <f t="shared" si="733"/>
        <v>0</v>
      </c>
      <c r="AP594" s="11">
        <f t="shared" si="734"/>
        <v>0</v>
      </c>
      <c r="AQ594" s="11">
        <f t="shared" si="735"/>
        <v>0</v>
      </c>
      <c r="AR594" s="11">
        <f t="shared" si="736"/>
        <v>0</v>
      </c>
      <c r="AS594" s="11">
        <f t="shared" si="737"/>
        <v>0</v>
      </c>
      <c r="AT594" s="11">
        <f t="shared" si="738"/>
        <v>0</v>
      </c>
      <c r="AU594" s="10">
        <f t="shared" si="739"/>
        <v>0</v>
      </c>
    </row>
    <row r="595" spans="2:47" s="17" customFormat="1" ht="12.75">
      <c r="B595" s="53"/>
      <c r="C595" s="43"/>
      <c r="D595" s="43"/>
      <c r="E595" s="43"/>
      <c r="F595" s="43"/>
      <c r="G595" s="15" t="str">
        <f t="shared" si="731"/>
        <v>---</v>
      </c>
      <c r="H595" s="3"/>
      <c r="I595" s="4"/>
      <c r="J595" s="3"/>
      <c r="K595" s="4"/>
      <c r="L595" s="3"/>
      <c r="M595" s="4"/>
      <c r="N595" s="3"/>
      <c r="O595" s="4"/>
      <c r="P595" s="3"/>
      <c r="Q595" s="4"/>
      <c r="R595" s="3"/>
      <c r="S595" s="4"/>
      <c r="T595" s="3"/>
      <c r="U595" s="5"/>
      <c r="V595" s="28">
        <f t="shared" si="740"/>
        <v>0</v>
      </c>
      <c r="W595" s="11"/>
      <c r="X595" s="11"/>
      <c r="Y595" s="37"/>
      <c r="Z595" s="11"/>
      <c r="AA595" s="11"/>
      <c r="AB595" s="11"/>
      <c r="AC595" s="11"/>
      <c r="AD595" s="11"/>
      <c r="AE595" s="11"/>
      <c r="AF595" s="11"/>
      <c r="AG595" s="21"/>
      <c r="AH595" s="18"/>
      <c r="AN595" s="59" t="str">
        <f t="shared" si="732"/>
        <v>---</v>
      </c>
      <c r="AO595" s="11">
        <f t="shared" si="733"/>
        <v>0</v>
      </c>
      <c r="AP595" s="11">
        <f t="shared" si="734"/>
        <v>0</v>
      </c>
      <c r="AQ595" s="11">
        <f t="shared" si="735"/>
        <v>0</v>
      </c>
      <c r="AR595" s="11">
        <f t="shared" si="736"/>
        <v>0</v>
      </c>
      <c r="AS595" s="11">
        <f t="shared" si="737"/>
        <v>0</v>
      </c>
      <c r="AT595" s="11">
        <f t="shared" si="738"/>
        <v>0</v>
      </c>
      <c r="AU595" s="10">
        <f t="shared" si="739"/>
        <v>0</v>
      </c>
    </row>
    <row r="596" spans="2:47" s="17" customFormat="1" ht="12.75">
      <c r="B596" s="53"/>
      <c r="C596" s="43"/>
      <c r="D596" s="43"/>
      <c r="E596" s="43"/>
      <c r="F596" s="43"/>
      <c r="G596" s="15" t="str">
        <f t="shared" si="731"/>
        <v>---</v>
      </c>
      <c r="H596" s="3"/>
      <c r="I596" s="4"/>
      <c r="J596" s="3"/>
      <c r="K596" s="4"/>
      <c r="L596" s="3"/>
      <c r="M596" s="4"/>
      <c r="N596" s="3"/>
      <c r="O596" s="4"/>
      <c r="P596" s="3"/>
      <c r="Q596" s="4"/>
      <c r="R596" s="3"/>
      <c r="S596" s="4"/>
      <c r="T596" s="3"/>
      <c r="U596" s="5"/>
      <c r="V596" s="28">
        <f t="shared" si="740"/>
        <v>0</v>
      </c>
      <c r="W596" s="11"/>
      <c r="X596" s="11"/>
      <c r="Y596" s="37"/>
      <c r="Z596" s="11"/>
      <c r="AA596" s="11"/>
      <c r="AB596" s="11"/>
      <c r="AC596" s="11"/>
      <c r="AD596" s="11"/>
      <c r="AE596" s="11"/>
      <c r="AF596" s="11"/>
      <c r="AG596" s="21"/>
      <c r="AH596" s="18"/>
      <c r="AN596" s="59" t="str">
        <f t="shared" si="732"/>
        <v>---</v>
      </c>
      <c r="AO596" s="11">
        <f t="shared" si="733"/>
        <v>0</v>
      </c>
      <c r="AP596" s="11">
        <f t="shared" si="734"/>
        <v>0</v>
      </c>
      <c r="AQ596" s="11">
        <f t="shared" si="735"/>
        <v>0</v>
      </c>
      <c r="AR596" s="11">
        <f t="shared" si="736"/>
        <v>0</v>
      </c>
      <c r="AS596" s="11">
        <f t="shared" si="737"/>
        <v>0</v>
      </c>
      <c r="AT596" s="11">
        <f t="shared" si="738"/>
        <v>0</v>
      </c>
      <c r="AU596" s="10">
        <f t="shared" si="739"/>
        <v>0</v>
      </c>
    </row>
    <row r="597" spans="2:47" s="17" customFormat="1" ht="12.75">
      <c r="B597" s="53"/>
      <c r="C597" s="54"/>
      <c r="D597" s="54"/>
      <c r="E597" s="54"/>
      <c r="F597" s="54"/>
      <c r="G597" s="15" t="str">
        <f t="shared" si="731"/>
        <v>---</v>
      </c>
      <c r="H597" s="12"/>
      <c r="I597" s="4"/>
      <c r="J597" s="12"/>
      <c r="K597" s="4"/>
      <c r="L597" s="12"/>
      <c r="M597" s="4"/>
      <c r="N597" s="12"/>
      <c r="O597" s="4"/>
      <c r="P597" s="12"/>
      <c r="Q597" s="4"/>
      <c r="R597" s="12"/>
      <c r="S597" s="4"/>
      <c r="T597" s="12"/>
      <c r="U597" s="5"/>
      <c r="V597" s="28">
        <f t="shared" si="740"/>
        <v>0</v>
      </c>
      <c r="W597" s="9"/>
      <c r="X597" s="11"/>
      <c r="Y597" s="37"/>
      <c r="Z597" s="11"/>
      <c r="AA597" s="11"/>
      <c r="AB597" s="11"/>
      <c r="AC597" s="11"/>
      <c r="AD597" s="11"/>
      <c r="AE597" s="11"/>
      <c r="AF597" s="11"/>
      <c r="AG597" s="21"/>
      <c r="AH597" s="18"/>
      <c r="AN597" s="59" t="str">
        <f t="shared" si="732"/>
        <v>---</v>
      </c>
      <c r="AO597" s="11">
        <f t="shared" si="733"/>
        <v>0</v>
      </c>
      <c r="AP597" s="11">
        <f t="shared" si="734"/>
        <v>0</v>
      </c>
      <c r="AQ597" s="11">
        <f t="shared" si="735"/>
        <v>0</v>
      </c>
      <c r="AR597" s="11">
        <f t="shared" si="736"/>
        <v>0</v>
      </c>
      <c r="AS597" s="11">
        <f t="shared" si="737"/>
        <v>0</v>
      </c>
      <c r="AT597" s="11">
        <f t="shared" si="738"/>
        <v>0</v>
      </c>
      <c r="AU597" s="10">
        <f t="shared" si="739"/>
        <v>0</v>
      </c>
    </row>
    <row r="598" spans="2:47" s="17" customFormat="1" ht="12.75">
      <c r="B598" s="53"/>
      <c r="C598" s="54"/>
      <c r="D598" s="54"/>
      <c r="E598" s="54"/>
      <c r="F598" s="54"/>
      <c r="G598" s="15" t="str">
        <f t="shared" si="731"/>
        <v>---</v>
      </c>
      <c r="H598" s="12"/>
      <c r="I598" s="4"/>
      <c r="J598" s="12"/>
      <c r="K598" s="4"/>
      <c r="L598" s="12"/>
      <c r="M598" s="4"/>
      <c r="N598" s="12"/>
      <c r="O598" s="4"/>
      <c r="P598" s="12"/>
      <c r="Q598" s="4"/>
      <c r="R598" s="12"/>
      <c r="S598" s="4"/>
      <c r="T598" s="12"/>
      <c r="U598" s="5"/>
      <c r="V598" s="28">
        <f t="shared" si="740"/>
        <v>0</v>
      </c>
      <c r="W598" s="9"/>
      <c r="X598" s="11"/>
      <c r="Y598" s="37"/>
      <c r="Z598" s="11"/>
      <c r="AA598" s="11"/>
      <c r="AB598" s="11"/>
      <c r="AC598" s="11"/>
      <c r="AD598" s="11"/>
      <c r="AE598" s="11"/>
      <c r="AF598" s="11"/>
      <c r="AG598" s="21"/>
      <c r="AH598" s="18"/>
      <c r="AN598" s="59" t="str">
        <f t="shared" si="732"/>
        <v>---</v>
      </c>
      <c r="AO598" s="11">
        <f t="shared" si="733"/>
        <v>0</v>
      </c>
      <c r="AP598" s="11">
        <f t="shared" si="734"/>
        <v>0</v>
      </c>
      <c r="AQ598" s="11">
        <f t="shared" si="735"/>
        <v>0</v>
      </c>
      <c r="AR598" s="11">
        <f t="shared" si="736"/>
        <v>0</v>
      </c>
      <c r="AS598" s="11">
        <f t="shared" si="737"/>
        <v>0</v>
      </c>
      <c r="AT598" s="11">
        <f t="shared" si="738"/>
        <v>0</v>
      </c>
      <c r="AU598" s="10">
        <f t="shared" si="739"/>
        <v>0</v>
      </c>
    </row>
    <row r="599" spans="2:47" s="17" customFormat="1" ht="12.75">
      <c r="B599" s="53"/>
      <c r="C599" s="54"/>
      <c r="D599" s="54"/>
      <c r="E599" s="54"/>
      <c r="F599" s="54"/>
      <c r="G599" s="15" t="str">
        <f t="shared" si="731"/>
        <v>---</v>
      </c>
      <c r="H599" s="12"/>
      <c r="I599" s="4"/>
      <c r="J599" s="12"/>
      <c r="K599" s="4"/>
      <c r="L599" s="12"/>
      <c r="M599" s="4"/>
      <c r="N599" s="12"/>
      <c r="O599" s="4"/>
      <c r="P599" s="12"/>
      <c r="Q599" s="4"/>
      <c r="R599" s="12"/>
      <c r="S599" s="4"/>
      <c r="T599" s="12"/>
      <c r="U599" s="5"/>
      <c r="V599" s="28">
        <f t="shared" si="740"/>
        <v>0</v>
      </c>
      <c r="W599" s="9"/>
      <c r="X599" s="11"/>
      <c r="Y599" s="37"/>
      <c r="Z599" s="11"/>
      <c r="AA599" s="11"/>
      <c r="AB599" s="11"/>
      <c r="AC599" s="11"/>
      <c r="AD599" s="11"/>
      <c r="AE599" s="11"/>
      <c r="AF599" s="11"/>
      <c r="AG599" s="21"/>
      <c r="AH599" s="18"/>
      <c r="AN599" s="59" t="str">
        <f t="shared" si="732"/>
        <v>---</v>
      </c>
      <c r="AO599" s="11">
        <f t="shared" si="733"/>
        <v>0</v>
      </c>
      <c r="AP599" s="11">
        <f t="shared" si="734"/>
        <v>0</v>
      </c>
      <c r="AQ599" s="11">
        <f t="shared" si="735"/>
        <v>0</v>
      </c>
      <c r="AR599" s="11">
        <f t="shared" si="736"/>
        <v>0</v>
      </c>
      <c r="AS599" s="11">
        <f t="shared" si="737"/>
        <v>0</v>
      </c>
      <c r="AT599" s="11">
        <f t="shared" si="738"/>
        <v>0</v>
      </c>
      <c r="AU599" s="10">
        <f t="shared" si="739"/>
        <v>0</v>
      </c>
    </row>
    <row r="600" spans="2:47" s="17" customFormat="1" ht="13.5" thickBot="1">
      <c r="B600" s="57"/>
      <c r="C600" s="56"/>
      <c r="D600" s="56"/>
      <c r="E600" s="56"/>
      <c r="F600" s="56"/>
      <c r="G600" s="14"/>
      <c r="H600" s="6"/>
      <c r="I600" s="7"/>
      <c r="J600" s="6"/>
      <c r="K600" s="7"/>
      <c r="L600" s="6"/>
      <c r="M600" s="7"/>
      <c r="N600" s="6"/>
      <c r="O600" s="7"/>
      <c r="P600" s="6"/>
      <c r="Q600" s="7"/>
      <c r="R600" s="6"/>
      <c r="S600" s="7"/>
      <c r="T600" s="78"/>
      <c r="U600" s="8"/>
      <c r="V600" s="8"/>
      <c r="W600" s="9"/>
      <c r="X600" s="11"/>
      <c r="Y600" s="37"/>
      <c r="Z600" s="21"/>
      <c r="AA600" s="21"/>
      <c r="AB600" s="21"/>
      <c r="AC600" s="21"/>
      <c r="AD600" s="21"/>
      <c r="AE600" s="21"/>
      <c r="AF600" s="21"/>
      <c r="AG600" s="21"/>
      <c r="AH600" s="18"/>
      <c r="AN600" s="72"/>
      <c r="AO600" s="33"/>
      <c r="AP600" s="33"/>
      <c r="AQ600" s="33"/>
      <c r="AR600" s="33"/>
      <c r="AS600" s="33"/>
      <c r="AT600" s="33"/>
      <c r="AU600" s="67"/>
    </row>
    <row r="601" spans="7:34" s="17" customFormat="1" ht="13.5" thickTop="1">
      <c r="G601" s="18"/>
      <c r="I601" s="18"/>
      <c r="K601" s="18"/>
      <c r="M601" s="18"/>
      <c r="O601" s="18"/>
      <c r="Q601" s="18"/>
      <c r="S601" s="18"/>
      <c r="W601" s="40"/>
      <c r="X601" s="21"/>
      <c r="Y601" s="37"/>
      <c r="Z601" s="21"/>
      <c r="AA601" s="21"/>
      <c r="AB601" s="21"/>
      <c r="AC601" s="21"/>
      <c r="AD601" s="21"/>
      <c r="AE601" s="21"/>
      <c r="AF601" s="21"/>
      <c r="AG601" s="21"/>
      <c r="AH601" s="18"/>
    </row>
    <row r="602" spans="3:25" s="17" customFormat="1" ht="13.5" thickBot="1">
      <c r="C602" s="16"/>
      <c r="D602" s="16"/>
      <c r="E602" s="16"/>
      <c r="F602" s="16"/>
      <c r="Y602" s="41"/>
    </row>
    <row r="603" spans="2:47" s="17" customFormat="1" ht="14.25" thickBot="1" thickTop="1">
      <c r="B603" s="42" t="s">
        <v>1</v>
      </c>
      <c r="C603" s="43" t="s">
        <v>34</v>
      </c>
      <c r="D603" s="43" t="s">
        <v>60</v>
      </c>
      <c r="E603" s="43" t="s">
        <v>28</v>
      </c>
      <c r="F603" s="43" t="s">
        <v>39</v>
      </c>
      <c r="G603" s="44" t="s">
        <v>29</v>
      </c>
      <c r="H603" s="84">
        <v>10</v>
      </c>
      <c r="I603" s="85"/>
      <c r="J603" s="86">
        <v>11</v>
      </c>
      <c r="K603" s="85"/>
      <c r="L603" s="86">
        <v>12</v>
      </c>
      <c r="M603" s="85"/>
      <c r="N603" s="86">
        <v>14</v>
      </c>
      <c r="O603" s="85"/>
      <c r="P603" s="86">
        <v>20</v>
      </c>
      <c r="Q603" s="85"/>
      <c r="R603" s="86">
        <v>23</v>
      </c>
      <c r="S603" s="85"/>
      <c r="T603" s="86">
        <v>25</v>
      </c>
      <c r="U603" s="93"/>
      <c r="V603" s="44"/>
      <c r="W603" s="21"/>
      <c r="X603" s="22"/>
      <c r="Y603" s="94" t="str">
        <f>"Heat # "&amp;B605&amp;": "&amp;"Magic Six "&amp;E605&amp;" "&amp;D605&amp;" "&amp;C605</f>
        <v>Heat # 306: Magic Six Ballroom Silver SR</v>
      </c>
      <c r="Z603" s="95"/>
      <c r="AA603" s="95"/>
      <c r="AB603" s="95"/>
      <c r="AC603" s="95"/>
      <c r="AD603" s="95"/>
      <c r="AE603" s="95"/>
      <c r="AF603" s="95"/>
      <c r="AG603" s="95"/>
      <c r="AH603" s="96"/>
      <c r="AI603" s="23"/>
      <c r="AJ603" s="97" t="str">
        <f>"Heat # "&amp;B605&amp;": "&amp;"Magic Six "&amp;E605&amp;" "&amp;D605&amp;" "&amp;C605</f>
        <v>Heat # 306: Magic Six Ballroom Silver SR</v>
      </c>
      <c r="AK603" s="98"/>
      <c r="AL603" s="99"/>
      <c r="AM603" s="20"/>
      <c r="AN603" s="81" t="str">
        <f>"Heat # "&amp;B605&amp;": "&amp;"Magic Six "&amp;E605&amp;" "&amp;D605&amp;" "&amp;C605</f>
        <v>Heat # 306: Magic Six Ballroom Silver SR</v>
      </c>
      <c r="AO603" s="82"/>
      <c r="AP603" s="82"/>
      <c r="AQ603" s="82"/>
      <c r="AR603" s="82"/>
      <c r="AS603" s="82"/>
      <c r="AT603" s="82"/>
      <c r="AU603" s="83"/>
    </row>
    <row r="604" spans="2:47" s="17" customFormat="1" ht="14.25" thickBot="1" thickTop="1">
      <c r="B604" s="46"/>
      <c r="C604" s="47"/>
      <c r="D604" s="47"/>
      <c r="E604" s="47"/>
      <c r="F604" s="47"/>
      <c r="G604" s="48" t="s">
        <v>2</v>
      </c>
      <c r="H604" s="49" t="s">
        <v>3</v>
      </c>
      <c r="I604" s="50" t="s">
        <v>41</v>
      </c>
      <c r="J604" s="49" t="s">
        <v>3</v>
      </c>
      <c r="K604" s="50" t="s">
        <v>44</v>
      </c>
      <c r="L604" s="49" t="s">
        <v>3</v>
      </c>
      <c r="M604" s="50" t="s">
        <v>43</v>
      </c>
      <c r="N604" s="49" t="s">
        <v>3</v>
      </c>
      <c r="O604" s="50" t="s">
        <v>36</v>
      </c>
      <c r="P604" s="101" t="s">
        <v>49</v>
      </c>
      <c r="Q604" s="102" t="s">
        <v>49</v>
      </c>
      <c r="R604" s="49" t="s">
        <v>3</v>
      </c>
      <c r="S604" s="50" t="s">
        <v>43</v>
      </c>
      <c r="T604" s="101" t="s">
        <v>49</v>
      </c>
      <c r="U604" s="103" t="s">
        <v>49</v>
      </c>
      <c r="V604" s="51" t="s">
        <v>45</v>
      </c>
      <c r="W604" s="25"/>
      <c r="X604" s="26"/>
      <c r="Y604" s="27"/>
      <c r="Z604" s="87" t="s">
        <v>50</v>
      </c>
      <c r="AA604" s="88"/>
      <c r="AB604" s="88"/>
      <c r="AC604" s="88"/>
      <c r="AD604" s="88"/>
      <c r="AE604" s="88"/>
      <c r="AF604" s="88"/>
      <c r="AG604" s="88"/>
      <c r="AH604" s="89"/>
      <c r="AI604" s="23"/>
      <c r="AJ604" s="90" t="s">
        <v>51</v>
      </c>
      <c r="AK604" s="91"/>
      <c r="AL604" s="92"/>
      <c r="AN604" s="70" t="s">
        <v>2</v>
      </c>
      <c r="AO604" s="73">
        <f>H603</f>
        <v>10</v>
      </c>
      <c r="AP604" s="73">
        <f>J603</f>
        <v>11</v>
      </c>
      <c r="AQ604" s="73">
        <f>L603</f>
        <v>12</v>
      </c>
      <c r="AR604" s="73">
        <f>N603</f>
        <v>14</v>
      </c>
      <c r="AS604" s="73">
        <f>P603</f>
        <v>20</v>
      </c>
      <c r="AT604" s="73">
        <f>R603</f>
        <v>23</v>
      </c>
      <c r="AU604" s="74">
        <f>T603</f>
        <v>25</v>
      </c>
    </row>
    <row r="605" spans="2:47" s="17" customFormat="1" ht="13.5" thickTop="1">
      <c r="B605" s="66">
        <v>306</v>
      </c>
      <c r="C605" s="2" t="s">
        <v>64</v>
      </c>
      <c r="D605" s="2" t="s">
        <v>61</v>
      </c>
      <c r="E605" s="2" t="s">
        <v>56</v>
      </c>
      <c r="F605" s="2" t="s">
        <v>57</v>
      </c>
      <c r="G605" s="13">
        <v>128</v>
      </c>
      <c r="H605" s="3">
        <v>8</v>
      </c>
      <c r="I605" s="4">
        <v>8</v>
      </c>
      <c r="J605" s="3">
        <v>6</v>
      </c>
      <c r="K605" s="4">
        <v>6</v>
      </c>
      <c r="L605" s="3">
        <v>8</v>
      </c>
      <c r="M605" s="4">
        <v>8</v>
      </c>
      <c r="N605" s="3">
        <v>7</v>
      </c>
      <c r="O605" s="4">
        <v>7</v>
      </c>
      <c r="P605" s="3"/>
      <c r="Q605" s="4"/>
      <c r="R605" s="3">
        <v>5</v>
      </c>
      <c r="S605" s="4">
        <v>5</v>
      </c>
      <c r="T605" s="3"/>
      <c r="U605" s="5"/>
      <c r="V605" s="28">
        <f>SUM(H605:U605)</f>
        <v>68</v>
      </c>
      <c r="W605" s="9"/>
      <c r="X605" s="10"/>
      <c r="Y605" s="29" t="s">
        <v>2</v>
      </c>
      <c r="Z605" s="30" t="s">
        <v>3</v>
      </c>
      <c r="AA605" s="30" t="s">
        <v>41</v>
      </c>
      <c r="AB605" s="30" t="s">
        <v>36</v>
      </c>
      <c r="AC605" s="30" t="s">
        <v>42</v>
      </c>
      <c r="AD605" s="30" t="s">
        <v>43</v>
      </c>
      <c r="AE605" s="30" t="s">
        <v>44</v>
      </c>
      <c r="AF605" s="30" t="str">
        <f>S604</f>
        <v>F</v>
      </c>
      <c r="AG605" s="63" t="str">
        <f>U604</f>
        <v>---</v>
      </c>
      <c r="AH605" s="31" t="s">
        <v>45</v>
      </c>
      <c r="AI605" s="23"/>
      <c r="AJ605" s="25" t="s">
        <v>52</v>
      </c>
      <c r="AK605" s="25" t="s">
        <v>2</v>
      </c>
      <c r="AL605" s="26" t="s">
        <v>45</v>
      </c>
      <c r="AN605" s="59">
        <f aca="true" t="shared" si="741" ref="AN605:AN612">G605</f>
        <v>128</v>
      </c>
      <c r="AO605" s="11">
        <f aca="true" t="shared" si="742" ref="AO605:AO612">SUM(H605:I605)</f>
        <v>16</v>
      </c>
      <c r="AP605" s="11">
        <f aca="true" t="shared" si="743" ref="AP605:AP612">SUM(J605:K605)</f>
        <v>12</v>
      </c>
      <c r="AQ605" s="11">
        <f aca="true" t="shared" si="744" ref="AQ605:AQ612">SUM(L605:M605)</f>
        <v>16</v>
      </c>
      <c r="AR605" s="11">
        <f aca="true" t="shared" si="745" ref="AR605:AR612">SUM(N605:O605)</f>
        <v>14</v>
      </c>
      <c r="AS605" s="11">
        <f aca="true" t="shared" si="746" ref="AS605:AS612">SUM(P605:Q605)</f>
        <v>0</v>
      </c>
      <c r="AT605" s="11">
        <f aca="true" t="shared" si="747" ref="AT605:AT612">SUM(R605:S605)</f>
        <v>10</v>
      </c>
      <c r="AU605" s="10">
        <f aca="true" t="shared" si="748" ref="AU605:AU612">SUM(T605:U605)</f>
        <v>0</v>
      </c>
    </row>
    <row r="606" spans="2:47" s="17" customFormat="1" ht="12.75">
      <c r="B606" s="53"/>
      <c r="C606" s="43"/>
      <c r="D606" s="43"/>
      <c r="E606" s="43"/>
      <c r="F606" s="43"/>
      <c r="G606" s="13" t="s">
        <v>49</v>
      </c>
      <c r="H606" s="3"/>
      <c r="I606" s="4"/>
      <c r="J606" s="3"/>
      <c r="K606" s="4"/>
      <c r="L606" s="3"/>
      <c r="M606" s="4"/>
      <c r="N606" s="3"/>
      <c r="O606" s="4"/>
      <c r="P606" s="3"/>
      <c r="Q606" s="4"/>
      <c r="R606" s="3"/>
      <c r="S606" s="4"/>
      <c r="T606" s="3"/>
      <c r="U606" s="5"/>
      <c r="V606" s="28">
        <f aca="true" t="shared" si="749" ref="V606:V612">SUM(H606:U606)</f>
        <v>0</v>
      </c>
      <c r="W606" s="11"/>
      <c r="X606" s="10"/>
      <c r="Y606" s="59">
        <f aca="true" t="shared" si="750" ref="Y606:Y613">G605</f>
        <v>128</v>
      </c>
      <c r="Z606" s="11">
        <f aca="true" t="shared" si="751" ref="Z606:Z613">SUM(H605,J605,L605,N605,P605,R605,T605)+SUM(H614,J614,L614,N614,P614,R614,T614)+SUM(H623,J623,L623,N623,P623,R623,T623)</f>
        <v>107.5</v>
      </c>
      <c r="AA606" s="11">
        <f aca="true" t="shared" si="752" ref="AA606:AA613">I605+I614+I623</f>
        <v>25.5</v>
      </c>
      <c r="AB606" s="11">
        <f aca="true" t="shared" si="753" ref="AB606:AB613">K605+K614+K623</f>
        <v>19</v>
      </c>
      <c r="AC606" s="11">
        <f aca="true" t="shared" si="754" ref="AC606:AC613">M605+M614+M623</f>
        <v>24</v>
      </c>
      <c r="AD606" s="11">
        <f aca="true" t="shared" si="755" ref="AD606:AD613">O605+O614+O623</f>
        <v>21</v>
      </c>
      <c r="AE606" s="11">
        <f aca="true" t="shared" si="756" ref="AE606:AE613">Q605+Q614+Q623</f>
        <v>0</v>
      </c>
      <c r="AF606" s="11">
        <f aca="true" t="shared" si="757" ref="AF606:AF613">S605+S614+S623</f>
        <v>17</v>
      </c>
      <c r="AG606" s="32">
        <f aca="true" t="shared" si="758" ref="AG606:AG613">U605+U614+U623</f>
        <v>0</v>
      </c>
      <c r="AH606" s="28">
        <f>SUM(Z606:AG606)</f>
        <v>214</v>
      </c>
      <c r="AI606" s="23"/>
      <c r="AJ606" s="17">
        <v>1</v>
      </c>
      <c r="AK606" s="61">
        <v>230</v>
      </c>
      <c r="AL606" s="5">
        <v>329</v>
      </c>
      <c r="AN606" s="59" t="str">
        <f t="shared" si="741"/>
        <v>---</v>
      </c>
      <c r="AO606" s="11">
        <f t="shared" si="742"/>
        <v>0</v>
      </c>
      <c r="AP606" s="11">
        <f t="shared" si="743"/>
        <v>0</v>
      </c>
      <c r="AQ606" s="11">
        <f t="shared" si="744"/>
        <v>0</v>
      </c>
      <c r="AR606" s="11">
        <f t="shared" si="745"/>
        <v>0</v>
      </c>
      <c r="AS606" s="11">
        <f t="shared" si="746"/>
        <v>0</v>
      </c>
      <c r="AT606" s="11">
        <f t="shared" si="747"/>
        <v>0</v>
      </c>
      <c r="AU606" s="10">
        <f t="shared" si="748"/>
        <v>0</v>
      </c>
    </row>
    <row r="607" spans="2:47" s="17" customFormat="1" ht="12.75">
      <c r="B607" s="53"/>
      <c r="C607" s="43"/>
      <c r="D607" s="43"/>
      <c r="E607" s="43"/>
      <c r="F607" s="43"/>
      <c r="G607" s="13" t="s">
        <v>49</v>
      </c>
      <c r="H607" s="3"/>
      <c r="I607" s="4"/>
      <c r="J607" s="3"/>
      <c r="K607" s="4"/>
      <c r="L607" s="3"/>
      <c r="M607" s="4"/>
      <c r="N607" s="3"/>
      <c r="O607" s="4"/>
      <c r="P607" s="3"/>
      <c r="Q607" s="4"/>
      <c r="R607" s="3"/>
      <c r="S607" s="4"/>
      <c r="T607" s="3"/>
      <c r="U607" s="5"/>
      <c r="V607" s="28">
        <f t="shared" si="749"/>
        <v>0</v>
      </c>
      <c r="W607" s="11"/>
      <c r="X607" s="10"/>
      <c r="Y607" s="59" t="str">
        <f t="shared" si="750"/>
        <v>---</v>
      </c>
      <c r="Z607" s="11">
        <f t="shared" si="751"/>
        <v>0</v>
      </c>
      <c r="AA607" s="11">
        <f t="shared" si="752"/>
        <v>0</v>
      </c>
      <c r="AB607" s="11">
        <f t="shared" si="753"/>
        <v>0</v>
      </c>
      <c r="AC607" s="11">
        <f t="shared" si="754"/>
        <v>0</v>
      </c>
      <c r="AD607" s="11">
        <f t="shared" si="755"/>
        <v>0</v>
      </c>
      <c r="AE607" s="11">
        <f t="shared" si="756"/>
        <v>0</v>
      </c>
      <c r="AF607" s="11">
        <f t="shared" si="757"/>
        <v>0</v>
      </c>
      <c r="AG607" s="32">
        <f t="shared" si="758"/>
        <v>0</v>
      </c>
      <c r="AH607" s="28">
        <f aca="true" t="shared" si="759" ref="AH607:AH613">SUM(Z607:AG607)</f>
        <v>0</v>
      </c>
      <c r="AI607" s="23"/>
      <c r="AJ607" s="17">
        <v>2</v>
      </c>
      <c r="AK607" s="61" t="s">
        <v>49</v>
      </c>
      <c r="AL607" s="5">
        <v>0</v>
      </c>
      <c r="AN607" s="59" t="str">
        <f t="shared" si="741"/>
        <v>---</v>
      </c>
      <c r="AO607" s="11">
        <f t="shared" si="742"/>
        <v>0</v>
      </c>
      <c r="AP607" s="11">
        <f t="shared" si="743"/>
        <v>0</v>
      </c>
      <c r="AQ607" s="11">
        <f t="shared" si="744"/>
        <v>0</v>
      </c>
      <c r="AR607" s="11">
        <f t="shared" si="745"/>
        <v>0</v>
      </c>
      <c r="AS607" s="11">
        <f t="shared" si="746"/>
        <v>0</v>
      </c>
      <c r="AT607" s="11">
        <f t="shared" si="747"/>
        <v>0</v>
      </c>
      <c r="AU607" s="10">
        <f t="shared" si="748"/>
        <v>0</v>
      </c>
    </row>
    <row r="608" spans="2:47" s="17" customFormat="1" ht="12.75">
      <c r="B608" s="53"/>
      <c r="C608" s="43"/>
      <c r="D608" s="43"/>
      <c r="E608" s="43"/>
      <c r="F608" s="43"/>
      <c r="G608" s="13" t="s">
        <v>49</v>
      </c>
      <c r="H608" s="3"/>
      <c r="I608" s="4"/>
      <c r="J608" s="3"/>
      <c r="K608" s="4"/>
      <c r="L608" s="3"/>
      <c r="M608" s="4"/>
      <c r="N608" s="3"/>
      <c r="O608" s="4"/>
      <c r="P608" s="3"/>
      <c r="Q608" s="4"/>
      <c r="R608" s="3"/>
      <c r="S608" s="4"/>
      <c r="T608" s="3"/>
      <c r="U608" s="5"/>
      <c r="V608" s="28">
        <f t="shared" si="749"/>
        <v>0</v>
      </c>
      <c r="W608" s="11"/>
      <c r="X608" s="10"/>
      <c r="Y608" s="59" t="str">
        <f t="shared" si="750"/>
        <v>---</v>
      </c>
      <c r="Z608" s="11">
        <f t="shared" si="751"/>
        <v>0</v>
      </c>
      <c r="AA608" s="11">
        <f t="shared" si="752"/>
        <v>0</v>
      </c>
      <c r="AB608" s="11">
        <f t="shared" si="753"/>
        <v>0</v>
      </c>
      <c r="AC608" s="11">
        <f t="shared" si="754"/>
        <v>0</v>
      </c>
      <c r="AD608" s="11">
        <f t="shared" si="755"/>
        <v>0</v>
      </c>
      <c r="AE608" s="11">
        <f t="shared" si="756"/>
        <v>0</v>
      </c>
      <c r="AF608" s="11">
        <f t="shared" si="757"/>
        <v>0</v>
      </c>
      <c r="AG608" s="32">
        <f t="shared" si="758"/>
        <v>0</v>
      </c>
      <c r="AH608" s="28">
        <f t="shared" si="759"/>
        <v>0</v>
      </c>
      <c r="AI608" s="23"/>
      <c r="AJ608" s="17">
        <v>3</v>
      </c>
      <c r="AK608" s="61" t="s">
        <v>49</v>
      </c>
      <c r="AL608" s="5">
        <v>0</v>
      </c>
      <c r="AN608" s="59" t="str">
        <f t="shared" si="741"/>
        <v>---</v>
      </c>
      <c r="AO608" s="11">
        <f t="shared" si="742"/>
        <v>0</v>
      </c>
      <c r="AP608" s="11">
        <f t="shared" si="743"/>
        <v>0</v>
      </c>
      <c r="AQ608" s="11">
        <f t="shared" si="744"/>
        <v>0</v>
      </c>
      <c r="AR608" s="11">
        <f t="shared" si="745"/>
        <v>0</v>
      </c>
      <c r="AS608" s="11">
        <f t="shared" si="746"/>
        <v>0</v>
      </c>
      <c r="AT608" s="11">
        <f t="shared" si="747"/>
        <v>0</v>
      </c>
      <c r="AU608" s="10">
        <f t="shared" si="748"/>
        <v>0</v>
      </c>
    </row>
    <row r="609" spans="2:47" s="17" customFormat="1" ht="12.75">
      <c r="B609" s="53"/>
      <c r="C609" s="43"/>
      <c r="D609" s="43"/>
      <c r="E609" s="43"/>
      <c r="F609" s="43"/>
      <c r="G609" s="13" t="s">
        <v>49</v>
      </c>
      <c r="H609" s="3"/>
      <c r="I609" s="4"/>
      <c r="J609" s="3"/>
      <c r="K609" s="4"/>
      <c r="L609" s="3"/>
      <c r="M609" s="4"/>
      <c r="N609" s="3"/>
      <c r="O609" s="4"/>
      <c r="P609" s="3"/>
      <c r="Q609" s="4"/>
      <c r="R609" s="3"/>
      <c r="S609" s="4"/>
      <c r="T609" s="3"/>
      <c r="U609" s="5"/>
      <c r="V609" s="28">
        <f t="shared" si="749"/>
        <v>0</v>
      </c>
      <c r="W609" s="11"/>
      <c r="X609" s="10"/>
      <c r="Y609" s="59" t="str">
        <f t="shared" si="750"/>
        <v>---</v>
      </c>
      <c r="Z609" s="11">
        <f t="shared" si="751"/>
        <v>0</v>
      </c>
      <c r="AA609" s="11">
        <f t="shared" si="752"/>
        <v>0</v>
      </c>
      <c r="AB609" s="11">
        <f t="shared" si="753"/>
        <v>0</v>
      </c>
      <c r="AC609" s="11">
        <f t="shared" si="754"/>
        <v>0</v>
      </c>
      <c r="AD609" s="11">
        <f t="shared" si="755"/>
        <v>0</v>
      </c>
      <c r="AE609" s="11">
        <f t="shared" si="756"/>
        <v>0</v>
      </c>
      <c r="AF609" s="11">
        <f t="shared" si="757"/>
        <v>0</v>
      </c>
      <c r="AG609" s="32">
        <f t="shared" si="758"/>
        <v>0</v>
      </c>
      <c r="AH609" s="28">
        <f t="shared" si="759"/>
        <v>0</v>
      </c>
      <c r="AI609" s="23"/>
      <c r="AJ609" s="17">
        <v>4</v>
      </c>
      <c r="AK609" s="61" t="s">
        <v>49</v>
      </c>
      <c r="AL609" s="5">
        <v>0</v>
      </c>
      <c r="AN609" s="59" t="str">
        <f t="shared" si="741"/>
        <v>---</v>
      </c>
      <c r="AO609" s="11">
        <f t="shared" si="742"/>
        <v>0</v>
      </c>
      <c r="AP609" s="11">
        <f t="shared" si="743"/>
        <v>0</v>
      </c>
      <c r="AQ609" s="11">
        <f t="shared" si="744"/>
        <v>0</v>
      </c>
      <c r="AR609" s="11">
        <f t="shared" si="745"/>
        <v>0</v>
      </c>
      <c r="AS609" s="11">
        <f t="shared" si="746"/>
        <v>0</v>
      </c>
      <c r="AT609" s="11">
        <f t="shared" si="747"/>
        <v>0</v>
      </c>
      <c r="AU609" s="10">
        <f t="shared" si="748"/>
        <v>0</v>
      </c>
    </row>
    <row r="610" spans="2:47" s="17" customFormat="1" ht="12.75">
      <c r="B610" s="53"/>
      <c r="C610" s="54"/>
      <c r="D610" s="54"/>
      <c r="E610" s="54"/>
      <c r="F610" s="54"/>
      <c r="G610" s="13" t="s">
        <v>49</v>
      </c>
      <c r="H610" s="12"/>
      <c r="I610" s="4"/>
      <c r="J610" s="12"/>
      <c r="K610" s="4"/>
      <c r="L610" s="12"/>
      <c r="M610" s="4"/>
      <c r="N610" s="12"/>
      <c r="O610" s="4"/>
      <c r="P610" s="12"/>
      <c r="Q610" s="4"/>
      <c r="R610" s="12"/>
      <c r="S610" s="4"/>
      <c r="T610" s="12"/>
      <c r="U610" s="5"/>
      <c r="V610" s="28">
        <f t="shared" si="749"/>
        <v>0</v>
      </c>
      <c r="W610" s="9"/>
      <c r="X610" s="10"/>
      <c r="Y610" s="59" t="str">
        <f t="shared" si="750"/>
        <v>---</v>
      </c>
      <c r="Z610" s="11">
        <f t="shared" si="751"/>
        <v>0</v>
      </c>
      <c r="AA610" s="11">
        <f t="shared" si="752"/>
        <v>0</v>
      </c>
      <c r="AB610" s="11">
        <f t="shared" si="753"/>
        <v>0</v>
      </c>
      <c r="AC610" s="11">
        <f t="shared" si="754"/>
        <v>0</v>
      </c>
      <c r="AD610" s="11">
        <f t="shared" si="755"/>
        <v>0</v>
      </c>
      <c r="AE610" s="11">
        <f t="shared" si="756"/>
        <v>0</v>
      </c>
      <c r="AF610" s="11">
        <f t="shared" si="757"/>
        <v>0</v>
      </c>
      <c r="AG610" s="32">
        <f t="shared" si="758"/>
        <v>0</v>
      </c>
      <c r="AH610" s="28">
        <f t="shared" si="759"/>
        <v>0</v>
      </c>
      <c r="AI610" s="23"/>
      <c r="AJ610" s="17">
        <v>5</v>
      </c>
      <c r="AK610" s="61" t="s">
        <v>49</v>
      </c>
      <c r="AL610" s="5">
        <v>0</v>
      </c>
      <c r="AN610" s="59" t="str">
        <f t="shared" si="741"/>
        <v>---</v>
      </c>
      <c r="AO610" s="11">
        <f t="shared" si="742"/>
        <v>0</v>
      </c>
      <c r="AP610" s="11">
        <f t="shared" si="743"/>
        <v>0</v>
      </c>
      <c r="AQ610" s="11">
        <f t="shared" si="744"/>
        <v>0</v>
      </c>
      <c r="AR610" s="11">
        <f t="shared" si="745"/>
        <v>0</v>
      </c>
      <c r="AS610" s="11">
        <f t="shared" si="746"/>
        <v>0</v>
      </c>
      <c r="AT610" s="11">
        <f t="shared" si="747"/>
        <v>0</v>
      </c>
      <c r="AU610" s="10">
        <f t="shared" si="748"/>
        <v>0</v>
      </c>
    </row>
    <row r="611" spans="2:47" s="17" customFormat="1" ht="12.75">
      <c r="B611" s="53"/>
      <c r="C611" s="54"/>
      <c r="D611" s="54"/>
      <c r="E611" s="54"/>
      <c r="F611" s="54"/>
      <c r="G611" s="13" t="s">
        <v>49</v>
      </c>
      <c r="H611" s="12"/>
      <c r="I611" s="4"/>
      <c r="J611" s="12"/>
      <c r="K611" s="4"/>
      <c r="L611" s="12"/>
      <c r="M611" s="4"/>
      <c r="N611" s="12"/>
      <c r="O611" s="4"/>
      <c r="P611" s="12"/>
      <c r="Q611" s="4"/>
      <c r="R611" s="12"/>
      <c r="S611" s="4"/>
      <c r="T611" s="12"/>
      <c r="U611" s="5"/>
      <c r="V611" s="28">
        <f t="shared" si="749"/>
        <v>0</v>
      </c>
      <c r="W611" s="9"/>
      <c r="X611" s="10"/>
      <c r="Y611" s="59" t="str">
        <f t="shared" si="750"/>
        <v>---</v>
      </c>
      <c r="Z611" s="11">
        <f t="shared" si="751"/>
        <v>0</v>
      </c>
      <c r="AA611" s="11">
        <f t="shared" si="752"/>
        <v>0</v>
      </c>
      <c r="AB611" s="11">
        <f t="shared" si="753"/>
        <v>0</v>
      </c>
      <c r="AC611" s="11">
        <f t="shared" si="754"/>
        <v>0</v>
      </c>
      <c r="AD611" s="11">
        <f t="shared" si="755"/>
        <v>0</v>
      </c>
      <c r="AE611" s="11">
        <f t="shared" si="756"/>
        <v>0</v>
      </c>
      <c r="AF611" s="11">
        <f t="shared" si="757"/>
        <v>0</v>
      </c>
      <c r="AG611" s="32">
        <f t="shared" si="758"/>
        <v>0</v>
      </c>
      <c r="AH611" s="28">
        <f t="shared" si="759"/>
        <v>0</v>
      </c>
      <c r="AI611" s="23"/>
      <c r="AJ611" s="17">
        <v>6</v>
      </c>
      <c r="AK611" s="61" t="s">
        <v>49</v>
      </c>
      <c r="AL611" s="5">
        <v>0</v>
      </c>
      <c r="AN611" s="59" t="str">
        <f t="shared" si="741"/>
        <v>---</v>
      </c>
      <c r="AO611" s="11">
        <f t="shared" si="742"/>
        <v>0</v>
      </c>
      <c r="AP611" s="11">
        <f t="shared" si="743"/>
        <v>0</v>
      </c>
      <c r="AQ611" s="11">
        <f t="shared" si="744"/>
        <v>0</v>
      </c>
      <c r="AR611" s="11">
        <f t="shared" si="745"/>
        <v>0</v>
      </c>
      <c r="AS611" s="11">
        <f t="shared" si="746"/>
        <v>0</v>
      </c>
      <c r="AT611" s="11">
        <f t="shared" si="747"/>
        <v>0</v>
      </c>
      <c r="AU611" s="10">
        <f t="shared" si="748"/>
        <v>0</v>
      </c>
    </row>
    <row r="612" spans="2:47" s="17" customFormat="1" ht="12.75">
      <c r="B612" s="53"/>
      <c r="C612" s="54"/>
      <c r="D612" s="54"/>
      <c r="E612" s="54"/>
      <c r="F612" s="54"/>
      <c r="G612" s="13" t="s">
        <v>49</v>
      </c>
      <c r="H612" s="12"/>
      <c r="I612" s="4"/>
      <c r="J612" s="12"/>
      <c r="K612" s="4"/>
      <c r="L612" s="12"/>
      <c r="M612" s="4"/>
      <c r="N612" s="12"/>
      <c r="O612" s="4"/>
      <c r="P612" s="12"/>
      <c r="Q612" s="4"/>
      <c r="R612" s="12"/>
      <c r="S612" s="4"/>
      <c r="T612" s="12"/>
      <c r="U612" s="5"/>
      <c r="V612" s="28">
        <f t="shared" si="749"/>
        <v>0</v>
      </c>
      <c r="W612" s="9"/>
      <c r="X612" s="10"/>
      <c r="Y612" s="59" t="str">
        <f t="shared" si="750"/>
        <v>---</v>
      </c>
      <c r="Z612" s="11">
        <f t="shared" si="751"/>
        <v>0</v>
      </c>
      <c r="AA612" s="11">
        <f t="shared" si="752"/>
        <v>0</v>
      </c>
      <c r="AB612" s="11">
        <f t="shared" si="753"/>
        <v>0</v>
      </c>
      <c r="AC612" s="11">
        <f t="shared" si="754"/>
        <v>0</v>
      </c>
      <c r="AD612" s="11">
        <f t="shared" si="755"/>
        <v>0</v>
      </c>
      <c r="AE612" s="11">
        <f t="shared" si="756"/>
        <v>0</v>
      </c>
      <c r="AF612" s="11">
        <f t="shared" si="757"/>
        <v>0</v>
      </c>
      <c r="AG612" s="32">
        <f t="shared" si="758"/>
        <v>0</v>
      </c>
      <c r="AH612" s="28">
        <f t="shared" si="759"/>
        <v>0</v>
      </c>
      <c r="AI612" s="23"/>
      <c r="AJ612" s="17">
        <v>7</v>
      </c>
      <c r="AK612" s="61" t="s">
        <v>49</v>
      </c>
      <c r="AL612" s="5">
        <v>0</v>
      </c>
      <c r="AN612" s="59" t="str">
        <f t="shared" si="741"/>
        <v>---</v>
      </c>
      <c r="AO612" s="11">
        <f t="shared" si="742"/>
        <v>0</v>
      </c>
      <c r="AP612" s="11">
        <f t="shared" si="743"/>
        <v>0</v>
      </c>
      <c r="AQ612" s="11">
        <f t="shared" si="744"/>
        <v>0</v>
      </c>
      <c r="AR612" s="11">
        <f t="shared" si="745"/>
        <v>0</v>
      </c>
      <c r="AS612" s="11">
        <f t="shared" si="746"/>
        <v>0</v>
      </c>
      <c r="AT612" s="11">
        <f t="shared" si="747"/>
        <v>0</v>
      </c>
      <c r="AU612" s="10">
        <f t="shared" si="748"/>
        <v>0</v>
      </c>
    </row>
    <row r="613" spans="2:47" s="17" customFormat="1" ht="13.5" thickBot="1">
      <c r="B613" s="55"/>
      <c r="C613" s="56"/>
      <c r="D613" s="56"/>
      <c r="E613" s="56"/>
      <c r="F613" s="56"/>
      <c r="G613" s="14"/>
      <c r="H613" s="6"/>
      <c r="I613" s="7"/>
      <c r="J613" s="6"/>
      <c r="K613" s="7"/>
      <c r="L613" s="6"/>
      <c r="M613" s="7"/>
      <c r="N613" s="6"/>
      <c r="O613" s="7"/>
      <c r="P613" s="6"/>
      <c r="Q613" s="7"/>
      <c r="R613" s="6"/>
      <c r="S613" s="7"/>
      <c r="T613" s="6"/>
      <c r="U613" s="8"/>
      <c r="V613" s="8"/>
      <c r="W613" s="9"/>
      <c r="X613" s="10"/>
      <c r="Y613" s="60" t="str">
        <f t="shared" si="750"/>
        <v>---</v>
      </c>
      <c r="Z613" s="11">
        <f t="shared" si="751"/>
        <v>0</v>
      </c>
      <c r="AA613" s="34">
        <f t="shared" si="752"/>
        <v>0</v>
      </c>
      <c r="AB613" s="34">
        <f t="shared" si="753"/>
        <v>0</v>
      </c>
      <c r="AC613" s="34">
        <f t="shared" si="754"/>
        <v>0</v>
      </c>
      <c r="AD613" s="34">
        <f t="shared" si="755"/>
        <v>0</v>
      </c>
      <c r="AE613" s="11">
        <f t="shared" si="756"/>
        <v>0</v>
      </c>
      <c r="AF613" s="11">
        <f t="shared" si="757"/>
        <v>0</v>
      </c>
      <c r="AG613" s="32">
        <f t="shared" si="758"/>
        <v>0</v>
      </c>
      <c r="AH613" s="36">
        <f t="shared" si="759"/>
        <v>0</v>
      </c>
      <c r="AI613" s="23"/>
      <c r="AJ613" s="24">
        <v>8</v>
      </c>
      <c r="AK613" s="62" t="s">
        <v>49</v>
      </c>
      <c r="AL613" s="58">
        <v>0</v>
      </c>
      <c r="AN613" s="71"/>
      <c r="AO613" s="68"/>
      <c r="AP613" s="68"/>
      <c r="AQ613" s="68"/>
      <c r="AR613" s="68"/>
      <c r="AS613" s="68"/>
      <c r="AT613" s="68"/>
      <c r="AU613" s="69"/>
    </row>
    <row r="614" spans="2:47" s="17" customFormat="1" ht="13.5" thickTop="1">
      <c r="B614" s="52">
        <f>B605</f>
        <v>306</v>
      </c>
      <c r="C614" s="43" t="str">
        <f>C605</f>
        <v>SR</v>
      </c>
      <c r="D614" s="43" t="str">
        <f>D605</f>
        <v>Silver</v>
      </c>
      <c r="E614" s="43" t="str">
        <f>E605</f>
        <v>Ballroom</v>
      </c>
      <c r="F614" s="2" t="s">
        <v>58</v>
      </c>
      <c r="G614" s="15">
        <f aca="true" t="shared" si="760" ref="G614:G621">G605</f>
        <v>128</v>
      </c>
      <c r="H614" s="3">
        <v>8.5</v>
      </c>
      <c r="I614" s="4">
        <v>8.5</v>
      </c>
      <c r="J614" s="3">
        <v>7</v>
      </c>
      <c r="K614" s="4">
        <v>7</v>
      </c>
      <c r="L614" s="3">
        <v>8</v>
      </c>
      <c r="M614" s="4">
        <v>8</v>
      </c>
      <c r="N614" s="3">
        <v>7</v>
      </c>
      <c r="O614" s="4">
        <v>7</v>
      </c>
      <c r="P614" s="3"/>
      <c r="Q614" s="4"/>
      <c r="R614" s="3">
        <v>7</v>
      </c>
      <c r="S614" s="4">
        <v>7</v>
      </c>
      <c r="T614" s="3"/>
      <c r="U614" s="5"/>
      <c r="V614" s="28">
        <f>SUM(H614:U614)</f>
        <v>75</v>
      </c>
      <c r="W614" s="11"/>
      <c r="X614" s="11"/>
      <c r="Y614" s="37"/>
      <c r="Z614" s="75"/>
      <c r="AA614" s="11"/>
      <c r="AB614" s="11"/>
      <c r="AC614" s="11"/>
      <c r="AD614" s="11"/>
      <c r="AE614" s="75"/>
      <c r="AF614" s="75"/>
      <c r="AG614" s="76"/>
      <c r="AH614" s="18"/>
      <c r="AN614" s="59">
        <f aca="true" t="shared" si="761" ref="AN614:AN621">G614</f>
        <v>128</v>
      </c>
      <c r="AO614" s="11">
        <f aca="true" t="shared" si="762" ref="AO614:AO621">SUM(H614:I614)</f>
        <v>17</v>
      </c>
      <c r="AP614" s="11">
        <f aca="true" t="shared" si="763" ref="AP614:AP621">SUM(J614:K614)</f>
        <v>14</v>
      </c>
      <c r="AQ614" s="11">
        <f aca="true" t="shared" si="764" ref="AQ614:AQ621">SUM(L614:M614)</f>
        <v>16</v>
      </c>
      <c r="AR614" s="11">
        <f aca="true" t="shared" si="765" ref="AR614:AR621">SUM(N614:O614)</f>
        <v>14</v>
      </c>
      <c r="AS614" s="11">
        <f aca="true" t="shared" si="766" ref="AS614:AS621">SUM(P614:Q614)</f>
        <v>0</v>
      </c>
      <c r="AT614" s="11">
        <f aca="true" t="shared" si="767" ref="AT614:AT621">SUM(R614:S614)</f>
        <v>14</v>
      </c>
      <c r="AU614" s="10">
        <f aca="true" t="shared" si="768" ref="AU614:AU621">SUM(T614:U614)</f>
        <v>0</v>
      </c>
    </row>
    <row r="615" spans="2:47" s="17" customFormat="1" ht="12.75">
      <c r="B615" s="53"/>
      <c r="C615" s="43"/>
      <c r="D615" s="43"/>
      <c r="E615" s="43"/>
      <c r="F615" s="43"/>
      <c r="G615" s="15" t="str">
        <f t="shared" si="760"/>
        <v>---</v>
      </c>
      <c r="H615" s="3"/>
      <c r="I615" s="4"/>
      <c r="J615" s="3"/>
      <c r="K615" s="4"/>
      <c r="L615" s="3"/>
      <c r="M615" s="4"/>
      <c r="N615" s="3"/>
      <c r="O615" s="4"/>
      <c r="P615" s="3"/>
      <c r="Q615" s="4"/>
      <c r="R615" s="3"/>
      <c r="S615" s="4"/>
      <c r="T615" s="3"/>
      <c r="U615" s="5"/>
      <c r="V615" s="28">
        <f aca="true" t="shared" si="769" ref="V615:V621">SUM(H615:U615)</f>
        <v>0</v>
      </c>
      <c r="W615" s="11"/>
      <c r="X615" s="11"/>
      <c r="Y615" s="38"/>
      <c r="Z615" s="39"/>
      <c r="AA615" s="39"/>
      <c r="AB615" s="39"/>
      <c r="AC615" s="39"/>
      <c r="AD615" s="39"/>
      <c r="AE615" s="39"/>
      <c r="AF615" s="39"/>
      <c r="AG615" s="39"/>
      <c r="AH615" s="39"/>
      <c r="AN615" s="59" t="str">
        <f t="shared" si="761"/>
        <v>---</v>
      </c>
      <c r="AO615" s="11">
        <f t="shared" si="762"/>
        <v>0</v>
      </c>
      <c r="AP615" s="11">
        <f t="shared" si="763"/>
        <v>0</v>
      </c>
      <c r="AQ615" s="11">
        <f t="shared" si="764"/>
        <v>0</v>
      </c>
      <c r="AR615" s="11">
        <f t="shared" si="765"/>
        <v>0</v>
      </c>
      <c r="AS615" s="11">
        <f t="shared" si="766"/>
        <v>0</v>
      </c>
      <c r="AT615" s="11">
        <f t="shared" si="767"/>
        <v>0</v>
      </c>
      <c r="AU615" s="10">
        <f t="shared" si="768"/>
        <v>0</v>
      </c>
    </row>
    <row r="616" spans="2:47" s="17" customFormat="1" ht="12.75">
      <c r="B616" s="53"/>
      <c r="C616" s="43"/>
      <c r="D616" s="43"/>
      <c r="E616" s="43"/>
      <c r="F616" s="43"/>
      <c r="G616" s="15" t="str">
        <f t="shared" si="760"/>
        <v>---</v>
      </c>
      <c r="H616" s="3"/>
      <c r="I616" s="4"/>
      <c r="J616" s="3"/>
      <c r="K616" s="4"/>
      <c r="L616" s="3"/>
      <c r="M616" s="4"/>
      <c r="N616" s="3"/>
      <c r="O616" s="4"/>
      <c r="P616" s="3"/>
      <c r="Q616" s="4"/>
      <c r="R616" s="3"/>
      <c r="S616" s="4"/>
      <c r="T616" s="3"/>
      <c r="U616" s="5"/>
      <c r="V616" s="28">
        <f t="shared" si="769"/>
        <v>0</v>
      </c>
      <c r="W616" s="11"/>
      <c r="X616" s="11"/>
      <c r="Y616" s="37"/>
      <c r="Z616" s="11"/>
      <c r="AA616" s="11"/>
      <c r="AB616" s="11"/>
      <c r="AC616" s="11"/>
      <c r="AD616" s="11"/>
      <c r="AE616" s="11"/>
      <c r="AF616" s="11"/>
      <c r="AG616" s="21"/>
      <c r="AH616" s="18"/>
      <c r="AN616" s="59" t="str">
        <f t="shared" si="761"/>
        <v>---</v>
      </c>
      <c r="AO616" s="11">
        <f t="shared" si="762"/>
        <v>0</v>
      </c>
      <c r="AP616" s="11">
        <f t="shared" si="763"/>
        <v>0</v>
      </c>
      <c r="AQ616" s="11">
        <f t="shared" si="764"/>
        <v>0</v>
      </c>
      <c r="AR616" s="11">
        <f t="shared" si="765"/>
        <v>0</v>
      </c>
      <c r="AS616" s="11">
        <f t="shared" si="766"/>
        <v>0</v>
      </c>
      <c r="AT616" s="11">
        <f t="shared" si="767"/>
        <v>0</v>
      </c>
      <c r="AU616" s="10">
        <f t="shared" si="768"/>
        <v>0</v>
      </c>
    </row>
    <row r="617" spans="2:47" s="17" customFormat="1" ht="12.75">
      <c r="B617" s="53"/>
      <c r="C617" s="43"/>
      <c r="D617" s="43"/>
      <c r="E617" s="43"/>
      <c r="F617" s="43"/>
      <c r="G617" s="15" t="str">
        <f t="shared" si="760"/>
        <v>---</v>
      </c>
      <c r="H617" s="3"/>
      <c r="I617" s="4"/>
      <c r="J617" s="3"/>
      <c r="K617" s="4"/>
      <c r="L617" s="3"/>
      <c r="M617" s="4"/>
      <c r="N617" s="3"/>
      <c r="O617" s="4"/>
      <c r="P617" s="3"/>
      <c r="Q617" s="4"/>
      <c r="R617" s="3"/>
      <c r="S617" s="4"/>
      <c r="T617" s="3"/>
      <c r="U617" s="5"/>
      <c r="V617" s="28">
        <f t="shared" si="769"/>
        <v>0</v>
      </c>
      <c r="W617" s="11"/>
      <c r="X617" s="11"/>
      <c r="Y617" s="37"/>
      <c r="Z617" s="11"/>
      <c r="AA617" s="11"/>
      <c r="AB617" s="11"/>
      <c r="AC617" s="11"/>
      <c r="AD617" s="11"/>
      <c r="AE617" s="11"/>
      <c r="AF617" s="11"/>
      <c r="AG617" s="21"/>
      <c r="AH617" s="18"/>
      <c r="AN617" s="59" t="str">
        <f t="shared" si="761"/>
        <v>---</v>
      </c>
      <c r="AO617" s="11">
        <f t="shared" si="762"/>
        <v>0</v>
      </c>
      <c r="AP617" s="11">
        <f t="shared" si="763"/>
        <v>0</v>
      </c>
      <c r="AQ617" s="11">
        <f t="shared" si="764"/>
        <v>0</v>
      </c>
      <c r="AR617" s="11">
        <f t="shared" si="765"/>
        <v>0</v>
      </c>
      <c r="AS617" s="11">
        <f t="shared" si="766"/>
        <v>0</v>
      </c>
      <c r="AT617" s="11">
        <f t="shared" si="767"/>
        <v>0</v>
      </c>
      <c r="AU617" s="10">
        <f t="shared" si="768"/>
        <v>0</v>
      </c>
    </row>
    <row r="618" spans="2:47" s="17" customFormat="1" ht="12.75">
      <c r="B618" s="53"/>
      <c r="C618" s="43"/>
      <c r="D618" s="43"/>
      <c r="E618" s="43"/>
      <c r="F618" s="43"/>
      <c r="G618" s="15" t="str">
        <f t="shared" si="760"/>
        <v>---</v>
      </c>
      <c r="H618" s="3"/>
      <c r="I618" s="4"/>
      <c r="J618" s="3"/>
      <c r="K618" s="4"/>
      <c r="L618" s="3"/>
      <c r="M618" s="4"/>
      <c r="N618" s="3"/>
      <c r="O618" s="4"/>
      <c r="P618" s="3"/>
      <c r="Q618" s="4"/>
      <c r="R618" s="3"/>
      <c r="S618" s="4"/>
      <c r="T618" s="3"/>
      <c r="U618" s="5"/>
      <c r="V618" s="28">
        <f t="shared" si="769"/>
        <v>0</v>
      </c>
      <c r="W618" s="11"/>
      <c r="X618" s="11"/>
      <c r="Y618" s="37"/>
      <c r="Z618" s="11"/>
      <c r="AA618" s="11"/>
      <c r="AB618" s="11"/>
      <c r="AC618" s="11"/>
      <c r="AD618" s="11"/>
      <c r="AE618" s="11"/>
      <c r="AF618" s="11"/>
      <c r="AG618" s="21"/>
      <c r="AH618" s="18"/>
      <c r="AN618" s="59" t="str">
        <f t="shared" si="761"/>
        <v>---</v>
      </c>
      <c r="AO618" s="11">
        <f t="shared" si="762"/>
        <v>0</v>
      </c>
      <c r="AP618" s="11">
        <f t="shared" si="763"/>
        <v>0</v>
      </c>
      <c r="AQ618" s="11">
        <f t="shared" si="764"/>
        <v>0</v>
      </c>
      <c r="AR618" s="11">
        <f t="shared" si="765"/>
        <v>0</v>
      </c>
      <c r="AS618" s="11">
        <f t="shared" si="766"/>
        <v>0</v>
      </c>
      <c r="AT618" s="11">
        <f t="shared" si="767"/>
        <v>0</v>
      </c>
      <c r="AU618" s="10">
        <f t="shared" si="768"/>
        <v>0</v>
      </c>
    </row>
    <row r="619" spans="2:47" s="17" customFormat="1" ht="12.75">
      <c r="B619" s="53"/>
      <c r="C619" s="54"/>
      <c r="D619" s="54"/>
      <c r="E619" s="54"/>
      <c r="F619" s="54"/>
      <c r="G619" s="15" t="str">
        <f t="shared" si="760"/>
        <v>---</v>
      </c>
      <c r="H619" s="12"/>
      <c r="I619" s="4"/>
      <c r="J619" s="12"/>
      <c r="K619" s="4"/>
      <c r="L619" s="12"/>
      <c r="M619" s="4"/>
      <c r="N619" s="12"/>
      <c r="O619" s="4"/>
      <c r="P619" s="12"/>
      <c r="Q619" s="4"/>
      <c r="R619" s="12"/>
      <c r="S619" s="4"/>
      <c r="T619" s="12"/>
      <c r="U619" s="5"/>
      <c r="V619" s="28">
        <f t="shared" si="769"/>
        <v>0</v>
      </c>
      <c r="W619" s="9"/>
      <c r="X619" s="11"/>
      <c r="Y619" s="37"/>
      <c r="Z619" s="11"/>
      <c r="AA619" s="11"/>
      <c r="AB619" s="11"/>
      <c r="AC619" s="11"/>
      <c r="AD619" s="11"/>
      <c r="AE619" s="11"/>
      <c r="AF619" s="11"/>
      <c r="AG619" s="21"/>
      <c r="AH619" s="18"/>
      <c r="AN619" s="59" t="str">
        <f t="shared" si="761"/>
        <v>---</v>
      </c>
      <c r="AO619" s="11">
        <f t="shared" si="762"/>
        <v>0</v>
      </c>
      <c r="AP619" s="11">
        <f t="shared" si="763"/>
        <v>0</v>
      </c>
      <c r="AQ619" s="11">
        <f t="shared" si="764"/>
        <v>0</v>
      </c>
      <c r="AR619" s="11">
        <f t="shared" si="765"/>
        <v>0</v>
      </c>
      <c r="AS619" s="11">
        <f t="shared" si="766"/>
        <v>0</v>
      </c>
      <c r="AT619" s="11">
        <f t="shared" si="767"/>
        <v>0</v>
      </c>
      <c r="AU619" s="10">
        <f t="shared" si="768"/>
        <v>0</v>
      </c>
    </row>
    <row r="620" spans="2:47" s="17" customFormat="1" ht="12.75">
      <c r="B620" s="53"/>
      <c r="C620" s="54"/>
      <c r="D620" s="54"/>
      <c r="E620" s="54"/>
      <c r="F620" s="54"/>
      <c r="G620" s="15" t="str">
        <f t="shared" si="760"/>
        <v>---</v>
      </c>
      <c r="H620" s="12"/>
      <c r="I620" s="4"/>
      <c r="J620" s="12"/>
      <c r="K620" s="4"/>
      <c r="L620" s="12"/>
      <c r="M620" s="4"/>
      <c r="N620" s="12"/>
      <c r="O620" s="4"/>
      <c r="P620" s="12"/>
      <c r="Q620" s="4"/>
      <c r="R620" s="12"/>
      <c r="S620" s="4"/>
      <c r="T620" s="12"/>
      <c r="U620" s="5"/>
      <c r="V620" s="28">
        <f t="shared" si="769"/>
        <v>0</v>
      </c>
      <c r="W620" s="11"/>
      <c r="X620" s="11"/>
      <c r="Y620" s="37"/>
      <c r="Z620" s="11"/>
      <c r="AA620" s="11"/>
      <c r="AB620" s="11"/>
      <c r="AC620" s="11"/>
      <c r="AD620" s="11"/>
      <c r="AE620" s="11"/>
      <c r="AF620" s="11"/>
      <c r="AG620" s="21"/>
      <c r="AH620" s="18"/>
      <c r="AN620" s="59" t="str">
        <f t="shared" si="761"/>
        <v>---</v>
      </c>
      <c r="AO620" s="11">
        <f t="shared" si="762"/>
        <v>0</v>
      </c>
      <c r="AP620" s="11">
        <f t="shared" si="763"/>
        <v>0</v>
      </c>
      <c r="AQ620" s="11">
        <f t="shared" si="764"/>
        <v>0</v>
      </c>
      <c r="AR620" s="11">
        <f t="shared" si="765"/>
        <v>0</v>
      </c>
      <c r="AS620" s="11">
        <f t="shared" si="766"/>
        <v>0</v>
      </c>
      <c r="AT620" s="11">
        <f t="shared" si="767"/>
        <v>0</v>
      </c>
      <c r="AU620" s="10">
        <f t="shared" si="768"/>
        <v>0</v>
      </c>
    </row>
    <row r="621" spans="2:47" s="17" customFormat="1" ht="12.75">
      <c r="B621" s="53"/>
      <c r="C621" s="54"/>
      <c r="D621" s="54"/>
      <c r="E621" s="54"/>
      <c r="F621" s="54"/>
      <c r="G621" s="15" t="str">
        <f t="shared" si="760"/>
        <v>---</v>
      </c>
      <c r="H621" s="12"/>
      <c r="I621" s="4"/>
      <c r="J621" s="12"/>
      <c r="K621" s="4"/>
      <c r="L621" s="12"/>
      <c r="M621" s="4"/>
      <c r="N621" s="12"/>
      <c r="O621" s="4"/>
      <c r="P621" s="12"/>
      <c r="Q621" s="4"/>
      <c r="R621" s="12"/>
      <c r="S621" s="4"/>
      <c r="T621" s="12"/>
      <c r="U621" s="5"/>
      <c r="V621" s="28">
        <f t="shared" si="769"/>
        <v>0</v>
      </c>
      <c r="W621" s="11"/>
      <c r="X621" s="11"/>
      <c r="Y621" s="37"/>
      <c r="Z621" s="11"/>
      <c r="AA621" s="11"/>
      <c r="AB621" s="11"/>
      <c r="AC621" s="11"/>
      <c r="AD621" s="11"/>
      <c r="AE621" s="11"/>
      <c r="AF621" s="11"/>
      <c r="AG621" s="21"/>
      <c r="AH621" s="18"/>
      <c r="AN621" s="59" t="str">
        <f t="shared" si="761"/>
        <v>---</v>
      </c>
      <c r="AO621" s="11">
        <f t="shared" si="762"/>
        <v>0</v>
      </c>
      <c r="AP621" s="11">
        <f t="shared" si="763"/>
        <v>0</v>
      </c>
      <c r="AQ621" s="11">
        <f t="shared" si="764"/>
        <v>0</v>
      </c>
      <c r="AR621" s="11">
        <f t="shared" si="765"/>
        <v>0</v>
      </c>
      <c r="AS621" s="11">
        <f t="shared" si="766"/>
        <v>0</v>
      </c>
      <c r="AT621" s="11">
        <f t="shared" si="767"/>
        <v>0</v>
      </c>
      <c r="AU621" s="10">
        <f t="shared" si="768"/>
        <v>0</v>
      </c>
    </row>
    <row r="622" spans="2:47" s="17" customFormat="1" ht="13.5" thickBot="1">
      <c r="B622" s="55"/>
      <c r="C622" s="56"/>
      <c r="D622" s="56"/>
      <c r="E622" s="56"/>
      <c r="F622" s="56"/>
      <c r="G622" s="14"/>
      <c r="H622" s="6"/>
      <c r="I622" s="7"/>
      <c r="J622" s="6"/>
      <c r="K622" s="7"/>
      <c r="L622" s="6"/>
      <c r="M622" s="7"/>
      <c r="N622" s="6"/>
      <c r="O622" s="7"/>
      <c r="P622" s="6"/>
      <c r="Q622" s="7"/>
      <c r="R622" s="6"/>
      <c r="S622" s="7"/>
      <c r="T622" s="6"/>
      <c r="U622" s="8"/>
      <c r="V622" s="8"/>
      <c r="W622" s="11"/>
      <c r="X622" s="11"/>
      <c r="Y622" s="37"/>
      <c r="Z622" s="21"/>
      <c r="AA622" s="21"/>
      <c r="AB622" s="21"/>
      <c r="AC622" s="21"/>
      <c r="AD622" s="21"/>
      <c r="AE622" s="21"/>
      <c r="AF622" s="21"/>
      <c r="AG622" s="21"/>
      <c r="AH622" s="18"/>
      <c r="AN622" s="71"/>
      <c r="AO622" s="68"/>
      <c r="AP622" s="68"/>
      <c r="AQ622" s="68"/>
      <c r="AR622" s="68"/>
      <c r="AS622" s="68"/>
      <c r="AT622" s="68"/>
      <c r="AU622" s="69"/>
    </row>
    <row r="623" spans="2:47" s="17" customFormat="1" ht="13.5" thickTop="1">
      <c r="B623" s="52">
        <f>B605</f>
        <v>306</v>
      </c>
      <c r="C623" s="43" t="str">
        <f>C605</f>
        <v>SR</v>
      </c>
      <c r="D623" s="43" t="str">
        <f>D605</f>
        <v>Silver</v>
      </c>
      <c r="E623" s="43" t="str">
        <f>E605</f>
        <v>Ballroom</v>
      </c>
      <c r="F623" s="2" t="s">
        <v>59</v>
      </c>
      <c r="G623" s="15">
        <f aca="true" t="shared" si="770" ref="G623:G630">G605</f>
        <v>128</v>
      </c>
      <c r="H623" s="3">
        <v>9</v>
      </c>
      <c r="I623" s="4">
        <v>9</v>
      </c>
      <c r="J623" s="3">
        <v>6</v>
      </c>
      <c r="K623" s="4">
        <v>6</v>
      </c>
      <c r="L623" s="3">
        <v>8</v>
      </c>
      <c r="M623" s="4">
        <v>8</v>
      </c>
      <c r="N623" s="3">
        <v>8</v>
      </c>
      <c r="O623" s="4">
        <v>7</v>
      </c>
      <c r="P623" s="3"/>
      <c r="Q623" s="4"/>
      <c r="R623" s="3">
        <v>5</v>
      </c>
      <c r="S623" s="4">
        <v>5</v>
      </c>
      <c r="T623" s="3"/>
      <c r="U623" s="5"/>
      <c r="V623" s="28">
        <f>SUM(H623:U623)</f>
        <v>71</v>
      </c>
      <c r="W623" s="9"/>
      <c r="X623" s="11"/>
      <c r="Y623" s="37"/>
      <c r="Z623" s="11"/>
      <c r="AA623" s="11"/>
      <c r="AB623" s="11"/>
      <c r="AC623" s="11"/>
      <c r="AD623" s="11"/>
      <c r="AE623" s="11"/>
      <c r="AF623" s="11"/>
      <c r="AG623" s="21"/>
      <c r="AH623" s="18"/>
      <c r="AN623" s="59">
        <f aca="true" t="shared" si="771" ref="AN623:AN630">G623</f>
        <v>128</v>
      </c>
      <c r="AO623" s="11">
        <f aca="true" t="shared" si="772" ref="AO623:AO630">SUM(H623:I623)</f>
        <v>18</v>
      </c>
      <c r="AP623" s="11">
        <f aca="true" t="shared" si="773" ref="AP623:AP630">SUM(J623:K623)</f>
        <v>12</v>
      </c>
      <c r="AQ623" s="11">
        <f aca="true" t="shared" si="774" ref="AQ623:AQ630">SUM(L623:M623)</f>
        <v>16</v>
      </c>
      <c r="AR623" s="11">
        <f aca="true" t="shared" si="775" ref="AR623:AR630">SUM(N623:O623)</f>
        <v>15</v>
      </c>
      <c r="AS623" s="11">
        <f aca="true" t="shared" si="776" ref="AS623:AS630">SUM(P623:Q623)</f>
        <v>0</v>
      </c>
      <c r="AT623" s="11">
        <f aca="true" t="shared" si="777" ref="AT623:AT630">SUM(R623:S623)</f>
        <v>10</v>
      </c>
      <c r="AU623" s="10">
        <f aca="true" t="shared" si="778" ref="AU623:AU630">SUM(T623:U623)</f>
        <v>0</v>
      </c>
    </row>
    <row r="624" spans="2:47" s="17" customFormat="1" ht="12.75">
      <c r="B624" s="53"/>
      <c r="C624" s="43"/>
      <c r="D624" s="43"/>
      <c r="E624" s="43"/>
      <c r="F624" s="43"/>
      <c r="G624" s="15" t="str">
        <f t="shared" si="770"/>
        <v>---</v>
      </c>
      <c r="H624" s="3"/>
      <c r="I624" s="4"/>
      <c r="J624" s="3"/>
      <c r="K624" s="4"/>
      <c r="L624" s="3"/>
      <c r="M624" s="4"/>
      <c r="N624" s="3"/>
      <c r="O624" s="4"/>
      <c r="P624" s="3"/>
      <c r="Q624" s="4"/>
      <c r="R624" s="3"/>
      <c r="S624" s="4"/>
      <c r="T624" s="3"/>
      <c r="U624" s="5"/>
      <c r="V624" s="28">
        <f aca="true" t="shared" si="779" ref="V624:V630">SUM(H624:U624)</f>
        <v>0</v>
      </c>
      <c r="W624" s="11"/>
      <c r="X624" s="11"/>
      <c r="Y624" s="37"/>
      <c r="Z624" s="11"/>
      <c r="AA624" s="11"/>
      <c r="AB624" s="11"/>
      <c r="AC624" s="11"/>
      <c r="AD624" s="11"/>
      <c r="AE624" s="11"/>
      <c r="AF624" s="11"/>
      <c r="AG624" s="21"/>
      <c r="AH624" s="18"/>
      <c r="AN624" s="59" t="str">
        <f t="shared" si="771"/>
        <v>---</v>
      </c>
      <c r="AO624" s="11">
        <f t="shared" si="772"/>
        <v>0</v>
      </c>
      <c r="AP624" s="11">
        <f t="shared" si="773"/>
        <v>0</v>
      </c>
      <c r="AQ624" s="11">
        <f t="shared" si="774"/>
        <v>0</v>
      </c>
      <c r="AR624" s="11">
        <f t="shared" si="775"/>
        <v>0</v>
      </c>
      <c r="AS624" s="11">
        <f t="shared" si="776"/>
        <v>0</v>
      </c>
      <c r="AT624" s="11">
        <f t="shared" si="777"/>
        <v>0</v>
      </c>
      <c r="AU624" s="10">
        <f t="shared" si="778"/>
        <v>0</v>
      </c>
    </row>
    <row r="625" spans="2:47" s="17" customFormat="1" ht="12.75">
      <c r="B625" s="53"/>
      <c r="C625" s="43"/>
      <c r="D625" s="43"/>
      <c r="E625" s="43"/>
      <c r="F625" s="43"/>
      <c r="G625" s="15" t="str">
        <f t="shared" si="770"/>
        <v>---</v>
      </c>
      <c r="H625" s="3"/>
      <c r="I625" s="4"/>
      <c r="J625" s="3"/>
      <c r="K625" s="4"/>
      <c r="L625" s="3"/>
      <c r="M625" s="4"/>
      <c r="N625" s="3"/>
      <c r="O625" s="4"/>
      <c r="P625" s="3"/>
      <c r="Q625" s="4"/>
      <c r="R625" s="3"/>
      <c r="S625" s="4"/>
      <c r="T625" s="3"/>
      <c r="U625" s="5"/>
      <c r="V625" s="28">
        <f t="shared" si="779"/>
        <v>0</v>
      </c>
      <c r="W625" s="11"/>
      <c r="X625" s="11"/>
      <c r="Y625" s="37"/>
      <c r="Z625" s="11"/>
      <c r="AA625" s="11"/>
      <c r="AB625" s="11"/>
      <c r="AC625" s="11"/>
      <c r="AD625" s="11"/>
      <c r="AE625" s="11"/>
      <c r="AF625" s="11"/>
      <c r="AG625" s="21"/>
      <c r="AH625" s="18"/>
      <c r="AN625" s="59" t="str">
        <f t="shared" si="771"/>
        <v>---</v>
      </c>
      <c r="AO625" s="11">
        <f t="shared" si="772"/>
        <v>0</v>
      </c>
      <c r="AP625" s="11">
        <f t="shared" si="773"/>
        <v>0</v>
      </c>
      <c r="AQ625" s="11">
        <f t="shared" si="774"/>
        <v>0</v>
      </c>
      <c r="AR625" s="11">
        <f t="shared" si="775"/>
        <v>0</v>
      </c>
      <c r="AS625" s="11">
        <f t="shared" si="776"/>
        <v>0</v>
      </c>
      <c r="AT625" s="11">
        <f t="shared" si="777"/>
        <v>0</v>
      </c>
      <c r="AU625" s="10">
        <f t="shared" si="778"/>
        <v>0</v>
      </c>
    </row>
    <row r="626" spans="2:47" s="17" customFormat="1" ht="12.75">
      <c r="B626" s="53"/>
      <c r="C626" s="43"/>
      <c r="D626" s="43"/>
      <c r="E626" s="43"/>
      <c r="F626" s="43"/>
      <c r="G626" s="15" t="str">
        <f t="shared" si="770"/>
        <v>---</v>
      </c>
      <c r="H626" s="3"/>
      <c r="I626" s="4"/>
      <c r="J626" s="3"/>
      <c r="K626" s="4"/>
      <c r="L626" s="3"/>
      <c r="M626" s="4"/>
      <c r="N626" s="3"/>
      <c r="O626" s="4"/>
      <c r="P626" s="3"/>
      <c r="Q626" s="4"/>
      <c r="R626" s="3"/>
      <c r="S626" s="4"/>
      <c r="T626" s="3"/>
      <c r="U626" s="5"/>
      <c r="V626" s="28">
        <f t="shared" si="779"/>
        <v>0</v>
      </c>
      <c r="W626" s="11"/>
      <c r="X626" s="11"/>
      <c r="Y626" s="37"/>
      <c r="Z626" s="11"/>
      <c r="AA626" s="11"/>
      <c r="AB626" s="11"/>
      <c r="AC626" s="11"/>
      <c r="AD626" s="11"/>
      <c r="AE626" s="11"/>
      <c r="AF626" s="11"/>
      <c r="AG626" s="21"/>
      <c r="AH626" s="18"/>
      <c r="AN626" s="59" t="str">
        <f t="shared" si="771"/>
        <v>---</v>
      </c>
      <c r="AO626" s="11">
        <f t="shared" si="772"/>
        <v>0</v>
      </c>
      <c r="AP626" s="11">
        <f t="shared" si="773"/>
        <v>0</v>
      </c>
      <c r="AQ626" s="11">
        <f t="shared" si="774"/>
        <v>0</v>
      </c>
      <c r="AR626" s="11">
        <f t="shared" si="775"/>
        <v>0</v>
      </c>
      <c r="AS626" s="11">
        <f t="shared" si="776"/>
        <v>0</v>
      </c>
      <c r="AT626" s="11">
        <f t="shared" si="777"/>
        <v>0</v>
      </c>
      <c r="AU626" s="10">
        <f t="shared" si="778"/>
        <v>0</v>
      </c>
    </row>
    <row r="627" spans="2:47" s="17" customFormat="1" ht="12.75">
      <c r="B627" s="53"/>
      <c r="C627" s="43"/>
      <c r="D627" s="43"/>
      <c r="E627" s="43"/>
      <c r="F627" s="43"/>
      <c r="G627" s="15" t="str">
        <f t="shared" si="770"/>
        <v>---</v>
      </c>
      <c r="H627" s="3"/>
      <c r="I627" s="4"/>
      <c r="J627" s="3"/>
      <c r="K627" s="4"/>
      <c r="L627" s="3"/>
      <c r="M627" s="4"/>
      <c r="N627" s="3"/>
      <c r="O627" s="4"/>
      <c r="P627" s="3"/>
      <c r="Q627" s="4"/>
      <c r="R627" s="3"/>
      <c r="S627" s="4"/>
      <c r="T627" s="3"/>
      <c r="U627" s="5"/>
      <c r="V627" s="28">
        <f t="shared" si="779"/>
        <v>0</v>
      </c>
      <c r="W627" s="11"/>
      <c r="X627" s="11"/>
      <c r="Y627" s="37"/>
      <c r="Z627" s="11"/>
      <c r="AA627" s="11"/>
      <c r="AB627" s="11"/>
      <c r="AC627" s="11"/>
      <c r="AD627" s="11"/>
      <c r="AE627" s="11"/>
      <c r="AF627" s="11"/>
      <c r="AG627" s="21"/>
      <c r="AH627" s="18"/>
      <c r="AN627" s="59" t="str">
        <f t="shared" si="771"/>
        <v>---</v>
      </c>
      <c r="AO627" s="11">
        <f t="shared" si="772"/>
        <v>0</v>
      </c>
      <c r="AP627" s="11">
        <f t="shared" si="773"/>
        <v>0</v>
      </c>
      <c r="AQ627" s="11">
        <f t="shared" si="774"/>
        <v>0</v>
      </c>
      <c r="AR627" s="11">
        <f t="shared" si="775"/>
        <v>0</v>
      </c>
      <c r="AS627" s="11">
        <f t="shared" si="776"/>
        <v>0</v>
      </c>
      <c r="AT627" s="11">
        <f t="shared" si="777"/>
        <v>0</v>
      </c>
      <c r="AU627" s="10">
        <f t="shared" si="778"/>
        <v>0</v>
      </c>
    </row>
    <row r="628" spans="2:47" s="17" customFormat="1" ht="12.75">
      <c r="B628" s="53"/>
      <c r="C628" s="54"/>
      <c r="D628" s="54"/>
      <c r="E628" s="54"/>
      <c r="F628" s="54"/>
      <c r="G628" s="15" t="str">
        <f t="shared" si="770"/>
        <v>---</v>
      </c>
      <c r="H628" s="12"/>
      <c r="I628" s="4"/>
      <c r="J628" s="12"/>
      <c r="K628" s="4"/>
      <c r="L628" s="12"/>
      <c r="M628" s="4"/>
      <c r="N628" s="12"/>
      <c r="O628" s="4"/>
      <c r="P628" s="12"/>
      <c r="Q628" s="4"/>
      <c r="R628" s="12"/>
      <c r="S628" s="4"/>
      <c r="T628" s="12"/>
      <c r="U628" s="5"/>
      <c r="V628" s="28">
        <f t="shared" si="779"/>
        <v>0</v>
      </c>
      <c r="W628" s="9"/>
      <c r="X628" s="11"/>
      <c r="Y628" s="37"/>
      <c r="Z628" s="11"/>
      <c r="AA628" s="11"/>
      <c r="AB628" s="11"/>
      <c r="AC628" s="11"/>
      <c r="AD628" s="11"/>
      <c r="AE628" s="11"/>
      <c r="AF628" s="11"/>
      <c r="AG628" s="21"/>
      <c r="AH628" s="18"/>
      <c r="AN628" s="59" t="str">
        <f t="shared" si="771"/>
        <v>---</v>
      </c>
      <c r="AO628" s="11">
        <f t="shared" si="772"/>
        <v>0</v>
      </c>
      <c r="AP628" s="11">
        <f t="shared" si="773"/>
        <v>0</v>
      </c>
      <c r="AQ628" s="11">
        <f t="shared" si="774"/>
        <v>0</v>
      </c>
      <c r="AR628" s="11">
        <f t="shared" si="775"/>
        <v>0</v>
      </c>
      <c r="AS628" s="11">
        <f t="shared" si="776"/>
        <v>0</v>
      </c>
      <c r="AT628" s="11">
        <f t="shared" si="777"/>
        <v>0</v>
      </c>
      <c r="AU628" s="10">
        <f t="shared" si="778"/>
        <v>0</v>
      </c>
    </row>
    <row r="629" spans="2:47" s="17" customFormat="1" ht="12.75">
      <c r="B629" s="53"/>
      <c r="C629" s="54"/>
      <c r="D629" s="54"/>
      <c r="E629" s="54"/>
      <c r="F629" s="54"/>
      <c r="G629" s="15" t="str">
        <f t="shared" si="770"/>
        <v>---</v>
      </c>
      <c r="H629" s="12"/>
      <c r="I629" s="4"/>
      <c r="J629" s="12"/>
      <c r="K629" s="4"/>
      <c r="L629" s="12"/>
      <c r="M629" s="4"/>
      <c r="N629" s="12"/>
      <c r="O629" s="4"/>
      <c r="P629" s="12"/>
      <c r="Q629" s="4"/>
      <c r="R629" s="12"/>
      <c r="S629" s="4"/>
      <c r="T629" s="12"/>
      <c r="U629" s="5"/>
      <c r="V629" s="28">
        <f t="shared" si="779"/>
        <v>0</v>
      </c>
      <c r="W629" s="9"/>
      <c r="X629" s="11"/>
      <c r="Y629" s="37"/>
      <c r="Z629" s="11"/>
      <c r="AA629" s="11"/>
      <c r="AB629" s="11"/>
      <c r="AC629" s="11"/>
      <c r="AD629" s="11"/>
      <c r="AE629" s="11"/>
      <c r="AF629" s="11"/>
      <c r="AG629" s="21"/>
      <c r="AH629" s="18"/>
      <c r="AN629" s="59" t="str">
        <f t="shared" si="771"/>
        <v>---</v>
      </c>
      <c r="AO629" s="11">
        <f t="shared" si="772"/>
        <v>0</v>
      </c>
      <c r="AP629" s="11">
        <f t="shared" si="773"/>
        <v>0</v>
      </c>
      <c r="AQ629" s="11">
        <f t="shared" si="774"/>
        <v>0</v>
      </c>
      <c r="AR629" s="11">
        <f t="shared" si="775"/>
        <v>0</v>
      </c>
      <c r="AS629" s="11">
        <f t="shared" si="776"/>
        <v>0</v>
      </c>
      <c r="AT629" s="11">
        <f t="shared" si="777"/>
        <v>0</v>
      </c>
      <c r="AU629" s="10">
        <f t="shared" si="778"/>
        <v>0</v>
      </c>
    </row>
    <row r="630" spans="2:47" s="17" customFormat="1" ht="12.75">
      <c r="B630" s="53"/>
      <c r="C630" s="54"/>
      <c r="D630" s="54"/>
      <c r="E630" s="54"/>
      <c r="F630" s="54"/>
      <c r="G630" s="15" t="str">
        <f t="shared" si="770"/>
        <v>---</v>
      </c>
      <c r="H630" s="12"/>
      <c r="I630" s="4"/>
      <c r="J630" s="12"/>
      <c r="K630" s="4"/>
      <c r="L630" s="12"/>
      <c r="M630" s="4"/>
      <c r="N630" s="12"/>
      <c r="O630" s="4"/>
      <c r="P630" s="12"/>
      <c r="Q630" s="4"/>
      <c r="R630" s="12"/>
      <c r="S630" s="4"/>
      <c r="T630" s="12"/>
      <c r="U630" s="5"/>
      <c r="V630" s="28">
        <f t="shared" si="779"/>
        <v>0</v>
      </c>
      <c r="W630" s="9"/>
      <c r="X630" s="11"/>
      <c r="Y630" s="37"/>
      <c r="Z630" s="11"/>
      <c r="AA630" s="11"/>
      <c r="AB630" s="11"/>
      <c r="AC630" s="11"/>
      <c r="AD630" s="11"/>
      <c r="AE630" s="11"/>
      <c r="AF630" s="11"/>
      <c r="AG630" s="21"/>
      <c r="AH630" s="18"/>
      <c r="AN630" s="59" t="str">
        <f t="shared" si="771"/>
        <v>---</v>
      </c>
      <c r="AO630" s="11">
        <f t="shared" si="772"/>
        <v>0</v>
      </c>
      <c r="AP630" s="11">
        <f t="shared" si="773"/>
        <v>0</v>
      </c>
      <c r="AQ630" s="11">
        <f t="shared" si="774"/>
        <v>0</v>
      </c>
      <c r="AR630" s="11">
        <f t="shared" si="775"/>
        <v>0</v>
      </c>
      <c r="AS630" s="11">
        <f t="shared" si="776"/>
        <v>0</v>
      </c>
      <c r="AT630" s="11">
        <f t="shared" si="777"/>
        <v>0</v>
      </c>
      <c r="AU630" s="10">
        <f t="shared" si="778"/>
        <v>0</v>
      </c>
    </row>
    <row r="631" spans="2:47" s="17" customFormat="1" ht="13.5" thickBot="1">
      <c r="B631" s="57"/>
      <c r="C631" s="56"/>
      <c r="D631" s="56"/>
      <c r="E631" s="56"/>
      <c r="F631" s="56"/>
      <c r="G631" s="14"/>
      <c r="H631" s="6"/>
      <c r="I631" s="7"/>
      <c r="J631" s="6"/>
      <c r="K631" s="7"/>
      <c r="L631" s="6"/>
      <c r="M631" s="7"/>
      <c r="N631" s="6"/>
      <c r="O631" s="7"/>
      <c r="P631" s="6"/>
      <c r="Q631" s="7"/>
      <c r="R631" s="6"/>
      <c r="S631" s="7"/>
      <c r="T631" s="6"/>
      <c r="U631" s="8"/>
      <c r="V631" s="8"/>
      <c r="W631" s="9"/>
      <c r="X631" s="11"/>
      <c r="Y631" s="37"/>
      <c r="Z631" s="21"/>
      <c r="AA631" s="21"/>
      <c r="AB631" s="21"/>
      <c r="AC631" s="21"/>
      <c r="AD631" s="21"/>
      <c r="AE631" s="21"/>
      <c r="AF631" s="21"/>
      <c r="AG631" s="21"/>
      <c r="AH631" s="18"/>
      <c r="AN631" s="72"/>
      <c r="AO631" s="33"/>
      <c r="AP631" s="33"/>
      <c r="AQ631" s="33"/>
      <c r="AR631" s="33"/>
      <c r="AS631" s="33"/>
      <c r="AT631" s="33"/>
      <c r="AU631" s="67"/>
    </row>
    <row r="632" spans="7:34" s="17" customFormat="1" ht="13.5" thickTop="1">
      <c r="G632" s="18"/>
      <c r="I632" s="18"/>
      <c r="K632" s="18"/>
      <c r="M632" s="18"/>
      <c r="O632" s="18"/>
      <c r="Q632" s="18"/>
      <c r="S632" s="18"/>
      <c r="W632" s="40"/>
      <c r="X632" s="21"/>
      <c r="Y632" s="37"/>
      <c r="Z632" s="21"/>
      <c r="AA632" s="21"/>
      <c r="AB632" s="21"/>
      <c r="AC632" s="21"/>
      <c r="AD632" s="21"/>
      <c r="AE632" s="21"/>
      <c r="AF632" s="21"/>
      <c r="AG632" s="21"/>
      <c r="AH632" s="18"/>
    </row>
    <row r="633" spans="3:25" s="17" customFormat="1" ht="13.5" thickBot="1">
      <c r="C633" s="16"/>
      <c r="D633" s="16"/>
      <c r="E633" s="16"/>
      <c r="F633" s="16"/>
      <c r="Y633" s="41"/>
    </row>
    <row r="634" spans="2:47" s="17" customFormat="1" ht="14.25" thickBot="1" thickTop="1">
      <c r="B634" s="42" t="s">
        <v>1</v>
      </c>
      <c r="C634" s="43" t="s">
        <v>34</v>
      </c>
      <c r="D634" s="43" t="s">
        <v>60</v>
      </c>
      <c r="E634" s="43" t="s">
        <v>28</v>
      </c>
      <c r="F634" s="43" t="s">
        <v>39</v>
      </c>
      <c r="G634" s="44" t="s">
        <v>29</v>
      </c>
      <c r="H634" s="84">
        <v>10</v>
      </c>
      <c r="I634" s="85"/>
      <c r="J634" s="86">
        <v>11</v>
      </c>
      <c r="K634" s="85"/>
      <c r="L634" s="86">
        <v>12</v>
      </c>
      <c r="M634" s="85"/>
      <c r="N634" s="86">
        <v>14</v>
      </c>
      <c r="O634" s="85"/>
      <c r="P634" s="86">
        <v>20</v>
      </c>
      <c r="Q634" s="85"/>
      <c r="R634" s="86">
        <v>23</v>
      </c>
      <c r="S634" s="85"/>
      <c r="T634" s="86">
        <v>25</v>
      </c>
      <c r="U634" s="93"/>
      <c r="V634" s="44"/>
      <c r="W634" s="21"/>
      <c r="X634" s="22"/>
      <c r="Y634" s="94" t="str">
        <f>"Heat # "&amp;B636&amp;": "&amp;"Magic Six "&amp;E636&amp;" "&amp;D636&amp;" "&amp;C636</f>
        <v>Heat # 306: Magic Six Ballroom Open Gold C</v>
      </c>
      <c r="Z634" s="95"/>
      <c r="AA634" s="95"/>
      <c r="AB634" s="95"/>
      <c r="AC634" s="95"/>
      <c r="AD634" s="95"/>
      <c r="AE634" s="95"/>
      <c r="AF634" s="95"/>
      <c r="AG634" s="95"/>
      <c r="AH634" s="96"/>
      <c r="AI634" s="23"/>
      <c r="AJ634" s="97" t="str">
        <f>"Heat # "&amp;B636&amp;": "&amp;"Magic Six "&amp;E636&amp;" "&amp;D636&amp;" "&amp;C636</f>
        <v>Heat # 306: Magic Six Ballroom Open Gold C</v>
      </c>
      <c r="AK634" s="98"/>
      <c r="AL634" s="99"/>
      <c r="AM634" s="20"/>
      <c r="AN634" s="81" t="str">
        <f>"Heat # "&amp;B636&amp;": "&amp;"Magic Six "&amp;E636&amp;" "&amp;D636&amp;" "&amp;C636</f>
        <v>Heat # 306: Magic Six Ballroom Open Gold C</v>
      </c>
      <c r="AO634" s="82"/>
      <c r="AP634" s="82"/>
      <c r="AQ634" s="82"/>
      <c r="AR634" s="82"/>
      <c r="AS634" s="82"/>
      <c r="AT634" s="82"/>
      <c r="AU634" s="83"/>
    </row>
    <row r="635" spans="2:47" s="17" customFormat="1" ht="14.25" thickBot="1" thickTop="1">
      <c r="B635" s="46"/>
      <c r="C635" s="47"/>
      <c r="D635" s="47"/>
      <c r="E635" s="47"/>
      <c r="F635" s="47"/>
      <c r="G635" s="48" t="s">
        <v>2</v>
      </c>
      <c r="H635" s="49" t="s">
        <v>3</v>
      </c>
      <c r="I635" s="50" t="s">
        <v>41</v>
      </c>
      <c r="J635" s="49" t="s">
        <v>3</v>
      </c>
      <c r="K635" s="50" t="s">
        <v>44</v>
      </c>
      <c r="L635" s="49" t="s">
        <v>3</v>
      </c>
      <c r="M635" s="50" t="s">
        <v>43</v>
      </c>
      <c r="N635" s="49" t="s">
        <v>3</v>
      </c>
      <c r="O635" s="50" t="s">
        <v>36</v>
      </c>
      <c r="P635" s="101" t="s">
        <v>49</v>
      </c>
      <c r="Q635" s="102" t="s">
        <v>49</v>
      </c>
      <c r="R635" s="49" t="s">
        <v>3</v>
      </c>
      <c r="S635" s="50" t="s">
        <v>43</v>
      </c>
      <c r="T635" s="101" t="s">
        <v>49</v>
      </c>
      <c r="U635" s="103" t="s">
        <v>49</v>
      </c>
      <c r="V635" s="51" t="s">
        <v>45</v>
      </c>
      <c r="W635" s="25"/>
      <c r="X635" s="26"/>
      <c r="Y635" s="27"/>
      <c r="Z635" s="87" t="s">
        <v>50</v>
      </c>
      <c r="AA635" s="88"/>
      <c r="AB635" s="88"/>
      <c r="AC635" s="88"/>
      <c r="AD635" s="88"/>
      <c r="AE635" s="88"/>
      <c r="AF635" s="88"/>
      <c r="AG635" s="88"/>
      <c r="AH635" s="89"/>
      <c r="AI635" s="23"/>
      <c r="AJ635" s="90" t="s">
        <v>51</v>
      </c>
      <c r="AK635" s="91"/>
      <c r="AL635" s="92"/>
      <c r="AN635" s="70" t="s">
        <v>2</v>
      </c>
      <c r="AO635" s="73">
        <f>H634</f>
        <v>10</v>
      </c>
      <c r="AP635" s="73">
        <f>J634</f>
        <v>11</v>
      </c>
      <c r="AQ635" s="73">
        <f>L634</f>
        <v>12</v>
      </c>
      <c r="AR635" s="73">
        <f>N634</f>
        <v>14</v>
      </c>
      <c r="AS635" s="73">
        <f>P634</f>
        <v>20</v>
      </c>
      <c r="AT635" s="73">
        <f>R634</f>
        <v>23</v>
      </c>
      <c r="AU635" s="74">
        <f>T634</f>
        <v>25</v>
      </c>
    </row>
    <row r="636" spans="2:47" s="17" customFormat="1" ht="13.5" thickTop="1">
      <c r="B636" s="66">
        <v>306</v>
      </c>
      <c r="C636" s="2" t="s">
        <v>54</v>
      </c>
      <c r="D636" s="2" t="s">
        <v>62</v>
      </c>
      <c r="E636" s="2" t="s">
        <v>56</v>
      </c>
      <c r="F636" s="2" t="s">
        <v>57</v>
      </c>
      <c r="G636" s="13">
        <v>144</v>
      </c>
      <c r="H636" s="3">
        <v>6</v>
      </c>
      <c r="I636" s="4">
        <v>6</v>
      </c>
      <c r="J636" s="3">
        <v>7</v>
      </c>
      <c r="K636" s="4">
        <v>7</v>
      </c>
      <c r="L636" s="3">
        <v>6</v>
      </c>
      <c r="M636" s="4">
        <v>6</v>
      </c>
      <c r="N636" s="3">
        <v>6</v>
      </c>
      <c r="O636" s="4">
        <v>6</v>
      </c>
      <c r="P636" s="3"/>
      <c r="Q636" s="4"/>
      <c r="R636" s="3">
        <v>6</v>
      </c>
      <c r="S636" s="4">
        <v>6</v>
      </c>
      <c r="T636" s="3"/>
      <c r="U636" s="5"/>
      <c r="V636" s="28">
        <f>SUM(H636:U636)</f>
        <v>62</v>
      </c>
      <c r="W636" s="9"/>
      <c r="X636" s="10"/>
      <c r="Y636" s="29" t="s">
        <v>2</v>
      </c>
      <c r="Z636" s="30" t="s">
        <v>3</v>
      </c>
      <c r="AA636" s="30" t="s">
        <v>41</v>
      </c>
      <c r="AB636" s="30" t="s">
        <v>36</v>
      </c>
      <c r="AC636" s="30" t="s">
        <v>42</v>
      </c>
      <c r="AD636" s="30" t="s">
        <v>43</v>
      </c>
      <c r="AE636" s="30" t="s">
        <v>44</v>
      </c>
      <c r="AF636" s="30" t="str">
        <f>S635</f>
        <v>F</v>
      </c>
      <c r="AG636" s="63" t="str">
        <f>U635</f>
        <v>---</v>
      </c>
      <c r="AH636" s="31" t="s">
        <v>45</v>
      </c>
      <c r="AI636" s="23"/>
      <c r="AJ636" s="25" t="s">
        <v>52</v>
      </c>
      <c r="AK636" s="25" t="s">
        <v>2</v>
      </c>
      <c r="AL636" s="26" t="s">
        <v>45</v>
      </c>
      <c r="AN636" s="59">
        <f aca="true" t="shared" si="780" ref="AN636:AN643">G636</f>
        <v>144</v>
      </c>
      <c r="AO636" s="11">
        <f aca="true" t="shared" si="781" ref="AO636:AO643">SUM(H636:I636)</f>
        <v>12</v>
      </c>
      <c r="AP636" s="11">
        <f aca="true" t="shared" si="782" ref="AP636:AP643">SUM(J636:K636)</f>
        <v>14</v>
      </c>
      <c r="AQ636" s="11">
        <f aca="true" t="shared" si="783" ref="AQ636:AQ643">SUM(L636:M636)</f>
        <v>12</v>
      </c>
      <c r="AR636" s="11">
        <f aca="true" t="shared" si="784" ref="AR636:AR643">SUM(N636:O636)</f>
        <v>12</v>
      </c>
      <c r="AS636" s="11">
        <f aca="true" t="shared" si="785" ref="AS636:AS643">SUM(P636:Q636)</f>
        <v>0</v>
      </c>
      <c r="AT636" s="11">
        <f aca="true" t="shared" si="786" ref="AT636:AT643">SUM(R636:S636)</f>
        <v>12</v>
      </c>
      <c r="AU636" s="10">
        <f aca="true" t="shared" si="787" ref="AU636:AU643">SUM(T636:U636)</f>
        <v>0</v>
      </c>
    </row>
    <row r="637" spans="2:47" s="17" customFormat="1" ht="12.75">
      <c r="B637" s="53"/>
      <c r="C637" s="43"/>
      <c r="D637" s="43"/>
      <c r="E637" s="43"/>
      <c r="F637" s="43"/>
      <c r="G637" s="13">
        <v>305</v>
      </c>
      <c r="H637" s="3">
        <v>8.5</v>
      </c>
      <c r="I637" s="4">
        <v>8.5</v>
      </c>
      <c r="J637" s="3">
        <v>8</v>
      </c>
      <c r="K637" s="4">
        <v>8</v>
      </c>
      <c r="L637" s="3">
        <v>7</v>
      </c>
      <c r="M637" s="4">
        <v>9</v>
      </c>
      <c r="N637" s="3">
        <v>8</v>
      </c>
      <c r="O637" s="4">
        <v>7</v>
      </c>
      <c r="P637" s="3"/>
      <c r="Q637" s="4"/>
      <c r="R637" s="3">
        <v>7</v>
      </c>
      <c r="S637" s="4">
        <v>7</v>
      </c>
      <c r="T637" s="3"/>
      <c r="U637" s="5"/>
      <c r="V637" s="28">
        <f aca="true" t="shared" si="788" ref="V637:V643">SUM(H637:U637)</f>
        <v>78</v>
      </c>
      <c r="W637" s="11"/>
      <c r="X637" s="10"/>
      <c r="Y637" s="59">
        <f aca="true" t="shared" si="789" ref="Y637:Y644">G636</f>
        <v>144</v>
      </c>
      <c r="Z637" s="11">
        <f aca="true" t="shared" si="790" ref="Z637:Z644">SUM(H636,J636,L636,N636,P636,R636,T636)+SUM(H645,J645,L645,N645,P645,R645,T645)+SUM(H654,J654,L654,N654,P654,R654,T654)</f>
        <v>96</v>
      </c>
      <c r="AA637" s="11">
        <f aca="true" t="shared" si="791" ref="AA637:AA644">I636+I645+I654</f>
        <v>20</v>
      </c>
      <c r="AB637" s="11">
        <f aca="true" t="shared" si="792" ref="AB637:AB644">K636+K645+K654</f>
        <v>20</v>
      </c>
      <c r="AC637" s="11">
        <f aca="true" t="shared" si="793" ref="AC637:AC644">M636+M645+M654</f>
        <v>20</v>
      </c>
      <c r="AD637" s="11">
        <f aca="true" t="shared" si="794" ref="AD637:AD644">O636+O645+O654</f>
        <v>18</v>
      </c>
      <c r="AE637" s="11">
        <f aca="true" t="shared" si="795" ref="AE637:AE644">Q636+Q645+Q654</f>
        <v>0</v>
      </c>
      <c r="AF637" s="11">
        <f aca="true" t="shared" si="796" ref="AF637:AF644">S636+S645+S654</f>
        <v>17</v>
      </c>
      <c r="AG637" s="32">
        <f aca="true" t="shared" si="797" ref="AG637:AG644">U636+U645+U654</f>
        <v>0</v>
      </c>
      <c r="AH637" s="28">
        <f>SUM(Z637:AG637)</f>
        <v>191</v>
      </c>
      <c r="AI637" s="23"/>
      <c r="AJ637" s="17">
        <v>1</v>
      </c>
      <c r="AK637" s="61">
        <v>197</v>
      </c>
      <c r="AL637" s="5">
        <v>276</v>
      </c>
      <c r="AN637" s="59">
        <f t="shared" si="780"/>
        <v>305</v>
      </c>
      <c r="AO637" s="11">
        <f t="shared" si="781"/>
        <v>17</v>
      </c>
      <c r="AP637" s="11">
        <f t="shared" si="782"/>
        <v>16</v>
      </c>
      <c r="AQ637" s="11">
        <f t="shared" si="783"/>
        <v>16</v>
      </c>
      <c r="AR637" s="11">
        <f t="shared" si="784"/>
        <v>15</v>
      </c>
      <c r="AS637" s="11">
        <f t="shared" si="785"/>
        <v>0</v>
      </c>
      <c r="AT637" s="11">
        <f t="shared" si="786"/>
        <v>14</v>
      </c>
      <c r="AU637" s="10">
        <f t="shared" si="787"/>
        <v>0</v>
      </c>
    </row>
    <row r="638" spans="2:47" s="17" customFormat="1" ht="12.75">
      <c r="B638" s="53"/>
      <c r="C638" s="43"/>
      <c r="D638" s="43"/>
      <c r="E638" s="43"/>
      <c r="F638" s="43"/>
      <c r="G638" s="13" t="s">
        <v>49</v>
      </c>
      <c r="H638" s="3"/>
      <c r="I638" s="4"/>
      <c r="J638" s="3"/>
      <c r="K638" s="4"/>
      <c r="L638" s="3"/>
      <c r="M638" s="4"/>
      <c r="N638" s="3"/>
      <c r="O638" s="4"/>
      <c r="P638" s="3"/>
      <c r="Q638" s="4"/>
      <c r="R638" s="3"/>
      <c r="S638" s="4"/>
      <c r="T638" s="3"/>
      <c r="U638" s="5"/>
      <c r="V638" s="28">
        <f t="shared" si="788"/>
        <v>0</v>
      </c>
      <c r="W638" s="11"/>
      <c r="X638" s="10"/>
      <c r="Y638" s="59">
        <f t="shared" si="789"/>
        <v>305</v>
      </c>
      <c r="Z638" s="11">
        <f t="shared" si="790"/>
        <v>114</v>
      </c>
      <c r="AA638" s="11">
        <f t="shared" si="791"/>
        <v>25</v>
      </c>
      <c r="AB638" s="11">
        <f t="shared" si="792"/>
        <v>21</v>
      </c>
      <c r="AC638" s="11">
        <f t="shared" si="793"/>
        <v>25</v>
      </c>
      <c r="AD638" s="11">
        <f t="shared" si="794"/>
        <v>22</v>
      </c>
      <c r="AE638" s="11">
        <f t="shared" si="795"/>
        <v>0</v>
      </c>
      <c r="AF638" s="11">
        <f t="shared" si="796"/>
        <v>21</v>
      </c>
      <c r="AG638" s="32">
        <f t="shared" si="797"/>
        <v>0</v>
      </c>
      <c r="AH638" s="28">
        <f aca="true" t="shared" si="798" ref="AH638:AH644">SUM(Z638:AG638)</f>
        <v>228</v>
      </c>
      <c r="AI638" s="23"/>
      <c r="AJ638" s="17">
        <v>2</v>
      </c>
      <c r="AK638" s="61" t="s">
        <v>49</v>
      </c>
      <c r="AL638" s="5">
        <v>0</v>
      </c>
      <c r="AN638" s="59" t="str">
        <f t="shared" si="780"/>
        <v>---</v>
      </c>
      <c r="AO638" s="11">
        <f t="shared" si="781"/>
        <v>0</v>
      </c>
      <c r="AP638" s="11">
        <f t="shared" si="782"/>
        <v>0</v>
      </c>
      <c r="AQ638" s="11">
        <f t="shared" si="783"/>
        <v>0</v>
      </c>
      <c r="AR638" s="11">
        <f t="shared" si="784"/>
        <v>0</v>
      </c>
      <c r="AS638" s="11">
        <f t="shared" si="785"/>
        <v>0</v>
      </c>
      <c r="AT638" s="11">
        <f t="shared" si="786"/>
        <v>0</v>
      </c>
      <c r="AU638" s="10">
        <f t="shared" si="787"/>
        <v>0</v>
      </c>
    </row>
    <row r="639" spans="2:47" s="17" customFormat="1" ht="12.75">
      <c r="B639" s="53"/>
      <c r="C639" s="43"/>
      <c r="D639" s="43"/>
      <c r="E639" s="43"/>
      <c r="F639" s="43"/>
      <c r="G639" s="13" t="s">
        <v>49</v>
      </c>
      <c r="H639" s="3"/>
      <c r="I639" s="4"/>
      <c r="J639" s="3"/>
      <c r="K639" s="4"/>
      <c r="L639" s="3"/>
      <c r="M639" s="4"/>
      <c r="N639" s="3"/>
      <c r="O639" s="4"/>
      <c r="P639" s="3"/>
      <c r="Q639" s="4"/>
      <c r="R639" s="3"/>
      <c r="S639" s="4"/>
      <c r="T639" s="3"/>
      <c r="U639" s="5"/>
      <c r="V639" s="28">
        <f t="shared" si="788"/>
        <v>0</v>
      </c>
      <c r="W639" s="11"/>
      <c r="X639" s="10"/>
      <c r="Y639" s="59" t="str">
        <f t="shared" si="789"/>
        <v>---</v>
      </c>
      <c r="Z639" s="11">
        <f t="shared" si="790"/>
        <v>0</v>
      </c>
      <c r="AA639" s="11">
        <f t="shared" si="791"/>
        <v>0</v>
      </c>
      <c r="AB639" s="11">
        <f t="shared" si="792"/>
        <v>0</v>
      </c>
      <c r="AC639" s="11">
        <f t="shared" si="793"/>
        <v>0</v>
      </c>
      <c r="AD639" s="11">
        <f t="shared" si="794"/>
        <v>0</v>
      </c>
      <c r="AE639" s="11">
        <f t="shared" si="795"/>
        <v>0</v>
      </c>
      <c r="AF639" s="11">
        <f t="shared" si="796"/>
        <v>0</v>
      </c>
      <c r="AG639" s="32">
        <f t="shared" si="797"/>
        <v>0</v>
      </c>
      <c r="AH639" s="28">
        <f t="shared" si="798"/>
        <v>0</v>
      </c>
      <c r="AI639" s="23"/>
      <c r="AJ639" s="17">
        <v>3</v>
      </c>
      <c r="AK639" s="61" t="s">
        <v>49</v>
      </c>
      <c r="AL639" s="5">
        <v>0</v>
      </c>
      <c r="AN639" s="59" t="str">
        <f t="shared" si="780"/>
        <v>---</v>
      </c>
      <c r="AO639" s="11">
        <f t="shared" si="781"/>
        <v>0</v>
      </c>
      <c r="AP639" s="11">
        <f t="shared" si="782"/>
        <v>0</v>
      </c>
      <c r="AQ639" s="11">
        <f t="shared" si="783"/>
        <v>0</v>
      </c>
      <c r="AR639" s="11">
        <f t="shared" si="784"/>
        <v>0</v>
      </c>
      <c r="AS639" s="11">
        <f t="shared" si="785"/>
        <v>0</v>
      </c>
      <c r="AT639" s="11">
        <f t="shared" si="786"/>
        <v>0</v>
      </c>
      <c r="AU639" s="10">
        <f t="shared" si="787"/>
        <v>0</v>
      </c>
    </row>
    <row r="640" spans="2:47" s="17" customFormat="1" ht="12.75">
      <c r="B640" s="53"/>
      <c r="C640" s="43"/>
      <c r="D640" s="43"/>
      <c r="E640" s="43"/>
      <c r="F640" s="43"/>
      <c r="G640" s="13" t="s">
        <v>49</v>
      </c>
      <c r="H640" s="3"/>
      <c r="I640" s="4"/>
      <c r="J640" s="3"/>
      <c r="K640" s="4"/>
      <c r="L640" s="3"/>
      <c r="M640" s="4"/>
      <c r="N640" s="3"/>
      <c r="O640" s="4"/>
      <c r="P640" s="3"/>
      <c r="Q640" s="4"/>
      <c r="R640" s="3"/>
      <c r="S640" s="4"/>
      <c r="T640" s="3"/>
      <c r="U640" s="5"/>
      <c r="V640" s="28">
        <f t="shared" si="788"/>
        <v>0</v>
      </c>
      <c r="W640" s="11"/>
      <c r="X640" s="10"/>
      <c r="Y640" s="59" t="str">
        <f t="shared" si="789"/>
        <v>---</v>
      </c>
      <c r="Z640" s="11">
        <f t="shared" si="790"/>
        <v>0</v>
      </c>
      <c r="AA640" s="11">
        <f t="shared" si="791"/>
        <v>0</v>
      </c>
      <c r="AB640" s="11">
        <f t="shared" si="792"/>
        <v>0</v>
      </c>
      <c r="AC640" s="11">
        <f t="shared" si="793"/>
        <v>0</v>
      </c>
      <c r="AD640" s="11">
        <f t="shared" si="794"/>
        <v>0</v>
      </c>
      <c r="AE640" s="11">
        <f t="shared" si="795"/>
        <v>0</v>
      </c>
      <c r="AF640" s="11">
        <f t="shared" si="796"/>
        <v>0</v>
      </c>
      <c r="AG640" s="32">
        <f t="shared" si="797"/>
        <v>0</v>
      </c>
      <c r="AH640" s="28">
        <f t="shared" si="798"/>
        <v>0</v>
      </c>
      <c r="AI640" s="23"/>
      <c r="AJ640" s="17">
        <v>4</v>
      </c>
      <c r="AK640" s="61" t="s">
        <v>49</v>
      </c>
      <c r="AL640" s="5">
        <v>0</v>
      </c>
      <c r="AN640" s="59" t="str">
        <f t="shared" si="780"/>
        <v>---</v>
      </c>
      <c r="AO640" s="11">
        <f t="shared" si="781"/>
        <v>0</v>
      </c>
      <c r="AP640" s="11">
        <f t="shared" si="782"/>
        <v>0</v>
      </c>
      <c r="AQ640" s="11">
        <f t="shared" si="783"/>
        <v>0</v>
      </c>
      <c r="AR640" s="11">
        <f t="shared" si="784"/>
        <v>0</v>
      </c>
      <c r="AS640" s="11">
        <f t="shared" si="785"/>
        <v>0</v>
      </c>
      <c r="AT640" s="11">
        <f t="shared" si="786"/>
        <v>0</v>
      </c>
      <c r="AU640" s="10">
        <f t="shared" si="787"/>
        <v>0</v>
      </c>
    </row>
    <row r="641" spans="2:47" s="17" customFormat="1" ht="12.75">
      <c r="B641" s="53"/>
      <c r="C641" s="54"/>
      <c r="D641" s="54"/>
      <c r="E641" s="54"/>
      <c r="F641" s="54"/>
      <c r="G641" s="13" t="s">
        <v>49</v>
      </c>
      <c r="H641" s="12"/>
      <c r="I641" s="4"/>
      <c r="J641" s="12"/>
      <c r="K641" s="4"/>
      <c r="L641" s="12"/>
      <c r="M641" s="4"/>
      <c r="N641" s="12"/>
      <c r="O641" s="4"/>
      <c r="P641" s="12"/>
      <c r="Q641" s="4"/>
      <c r="R641" s="12"/>
      <c r="S641" s="4"/>
      <c r="T641" s="12"/>
      <c r="U641" s="5"/>
      <c r="V641" s="28">
        <f t="shared" si="788"/>
        <v>0</v>
      </c>
      <c r="W641" s="9"/>
      <c r="X641" s="10"/>
      <c r="Y641" s="59" t="str">
        <f t="shared" si="789"/>
        <v>---</v>
      </c>
      <c r="Z641" s="11">
        <f t="shared" si="790"/>
        <v>0</v>
      </c>
      <c r="AA641" s="11">
        <f t="shared" si="791"/>
        <v>0</v>
      </c>
      <c r="AB641" s="11">
        <f t="shared" si="792"/>
        <v>0</v>
      </c>
      <c r="AC641" s="11">
        <f t="shared" si="793"/>
        <v>0</v>
      </c>
      <c r="AD641" s="11">
        <f t="shared" si="794"/>
        <v>0</v>
      </c>
      <c r="AE641" s="11">
        <f t="shared" si="795"/>
        <v>0</v>
      </c>
      <c r="AF641" s="11">
        <f t="shared" si="796"/>
        <v>0</v>
      </c>
      <c r="AG641" s="32">
        <f t="shared" si="797"/>
        <v>0</v>
      </c>
      <c r="AH641" s="28">
        <f t="shared" si="798"/>
        <v>0</v>
      </c>
      <c r="AI641" s="23"/>
      <c r="AJ641" s="17">
        <v>5</v>
      </c>
      <c r="AK641" s="61" t="s">
        <v>49</v>
      </c>
      <c r="AL641" s="5">
        <v>0</v>
      </c>
      <c r="AN641" s="59" t="str">
        <f t="shared" si="780"/>
        <v>---</v>
      </c>
      <c r="AO641" s="11">
        <f t="shared" si="781"/>
        <v>0</v>
      </c>
      <c r="AP641" s="11">
        <f t="shared" si="782"/>
        <v>0</v>
      </c>
      <c r="AQ641" s="11">
        <f t="shared" si="783"/>
        <v>0</v>
      </c>
      <c r="AR641" s="11">
        <f t="shared" si="784"/>
        <v>0</v>
      </c>
      <c r="AS641" s="11">
        <f t="shared" si="785"/>
        <v>0</v>
      </c>
      <c r="AT641" s="11">
        <f t="shared" si="786"/>
        <v>0</v>
      </c>
      <c r="AU641" s="10">
        <f t="shared" si="787"/>
        <v>0</v>
      </c>
    </row>
    <row r="642" spans="2:47" s="17" customFormat="1" ht="12.75">
      <c r="B642" s="53"/>
      <c r="C642" s="54"/>
      <c r="D642" s="54"/>
      <c r="E642" s="54"/>
      <c r="F642" s="54"/>
      <c r="G642" s="13" t="s">
        <v>49</v>
      </c>
      <c r="H642" s="12"/>
      <c r="I642" s="4"/>
      <c r="J642" s="12"/>
      <c r="K642" s="4"/>
      <c r="L642" s="12"/>
      <c r="M642" s="4"/>
      <c r="N642" s="12"/>
      <c r="O642" s="4"/>
      <c r="P642" s="12"/>
      <c r="Q642" s="4"/>
      <c r="R642" s="12"/>
      <c r="S642" s="4"/>
      <c r="T642" s="12"/>
      <c r="U642" s="5"/>
      <c r="V642" s="28">
        <f t="shared" si="788"/>
        <v>0</v>
      </c>
      <c r="W642" s="9"/>
      <c r="X642" s="10"/>
      <c r="Y642" s="59" t="str">
        <f t="shared" si="789"/>
        <v>---</v>
      </c>
      <c r="Z642" s="11">
        <f t="shared" si="790"/>
        <v>0</v>
      </c>
      <c r="AA642" s="11">
        <f t="shared" si="791"/>
        <v>0</v>
      </c>
      <c r="AB642" s="11">
        <f t="shared" si="792"/>
        <v>0</v>
      </c>
      <c r="AC642" s="11">
        <f t="shared" si="793"/>
        <v>0</v>
      </c>
      <c r="AD642" s="11">
        <f t="shared" si="794"/>
        <v>0</v>
      </c>
      <c r="AE642" s="11">
        <f t="shared" si="795"/>
        <v>0</v>
      </c>
      <c r="AF642" s="11">
        <f t="shared" si="796"/>
        <v>0</v>
      </c>
      <c r="AG642" s="32">
        <f t="shared" si="797"/>
        <v>0</v>
      </c>
      <c r="AH642" s="28">
        <f t="shared" si="798"/>
        <v>0</v>
      </c>
      <c r="AI642" s="23"/>
      <c r="AJ642" s="17">
        <v>6</v>
      </c>
      <c r="AK642" s="61" t="s">
        <v>49</v>
      </c>
      <c r="AL642" s="5">
        <v>0</v>
      </c>
      <c r="AN642" s="59" t="str">
        <f t="shared" si="780"/>
        <v>---</v>
      </c>
      <c r="AO642" s="11">
        <f t="shared" si="781"/>
        <v>0</v>
      </c>
      <c r="AP642" s="11">
        <f t="shared" si="782"/>
        <v>0</v>
      </c>
      <c r="AQ642" s="11">
        <f t="shared" si="783"/>
        <v>0</v>
      </c>
      <c r="AR642" s="11">
        <f t="shared" si="784"/>
        <v>0</v>
      </c>
      <c r="AS642" s="11">
        <f t="shared" si="785"/>
        <v>0</v>
      </c>
      <c r="AT642" s="11">
        <f t="shared" si="786"/>
        <v>0</v>
      </c>
      <c r="AU642" s="10">
        <f t="shared" si="787"/>
        <v>0</v>
      </c>
    </row>
    <row r="643" spans="2:47" s="17" customFormat="1" ht="12.75">
      <c r="B643" s="53"/>
      <c r="C643" s="54"/>
      <c r="D643" s="54"/>
      <c r="E643" s="54"/>
      <c r="F643" s="54"/>
      <c r="G643" s="13" t="s">
        <v>49</v>
      </c>
      <c r="H643" s="12"/>
      <c r="I643" s="4"/>
      <c r="J643" s="12"/>
      <c r="K643" s="4"/>
      <c r="L643" s="12"/>
      <c r="M643" s="4"/>
      <c r="N643" s="12"/>
      <c r="O643" s="4"/>
      <c r="P643" s="12"/>
      <c r="Q643" s="4"/>
      <c r="R643" s="12"/>
      <c r="S643" s="4"/>
      <c r="T643" s="12"/>
      <c r="U643" s="5"/>
      <c r="V643" s="28">
        <f t="shared" si="788"/>
        <v>0</v>
      </c>
      <c r="W643" s="9"/>
      <c r="X643" s="10"/>
      <c r="Y643" s="59" t="str">
        <f t="shared" si="789"/>
        <v>---</v>
      </c>
      <c r="Z643" s="11">
        <f t="shared" si="790"/>
        <v>0</v>
      </c>
      <c r="AA643" s="11">
        <f t="shared" si="791"/>
        <v>0</v>
      </c>
      <c r="AB643" s="11">
        <f t="shared" si="792"/>
        <v>0</v>
      </c>
      <c r="AC643" s="11">
        <f t="shared" si="793"/>
        <v>0</v>
      </c>
      <c r="AD643" s="11">
        <f t="shared" si="794"/>
        <v>0</v>
      </c>
      <c r="AE643" s="11">
        <f t="shared" si="795"/>
        <v>0</v>
      </c>
      <c r="AF643" s="11">
        <f t="shared" si="796"/>
        <v>0</v>
      </c>
      <c r="AG643" s="32">
        <f t="shared" si="797"/>
        <v>0</v>
      </c>
      <c r="AH643" s="28">
        <f t="shared" si="798"/>
        <v>0</v>
      </c>
      <c r="AI643" s="23"/>
      <c r="AJ643" s="17">
        <v>7</v>
      </c>
      <c r="AK643" s="61" t="s">
        <v>49</v>
      </c>
      <c r="AL643" s="5">
        <v>0</v>
      </c>
      <c r="AN643" s="59" t="str">
        <f t="shared" si="780"/>
        <v>---</v>
      </c>
      <c r="AO643" s="11">
        <f t="shared" si="781"/>
        <v>0</v>
      </c>
      <c r="AP643" s="11">
        <f t="shared" si="782"/>
        <v>0</v>
      </c>
      <c r="AQ643" s="11">
        <f t="shared" si="783"/>
        <v>0</v>
      </c>
      <c r="AR643" s="11">
        <f t="shared" si="784"/>
        <v>0</v>
      </c>
      <c r="AS643" s="11">
        <f t="shared" si="785"/>
        <v>0</v>
      </c>
      <c r="AT643" s="11">
        <f t="shared" si="786"/>
        <v>0</v>
      </c>
      <c r="AU643" s="10">
        <f t="shared" si="787"/>
        <v>0</v>
      </c>
    </row>
    <row r="644" spans="2:47" s="17" customFormat="1" ht="13.5" thickBot="1">
      <c r="B644" s="55"/>
      <c r="C644" s="56"/>
      <c r="D644" s="56"/>
      <c r="E644" s="56"/>
      <c r="F644" s="56"/>
      <c r="G644" s="14"/>
      <c r="H644" s="6"/>
      <c r="I644" s="7"/>
      <c r="J644" s="6"/>
      <c r="K644" s="7"/>
      <c r="L644" s="6"/>
      <c r="M644" s="7"/>
      <c r="N644" s="6"/>
      <c r="O644" s="7"/>
      <c r="P644" s="6"/>
      <c r="Q644" s="7"/>
      <c r="R644" s="6"/>
      <c r="S644" s="7"/>
      <c r="T644" s="6"/>
      <c r="U644" s="8"/>
      <c r="V644" s="8"/>
      <c r="W644" s="9"/>
      <c r="X644" s="10"/>
      <c r="Y644" s="60" t="str">
        <f t="shared" si="789"/>
        <v>---</v>
      </c>
      <c r="Z644" s="11">
        <f t="shared" si="790"/>
        <v>0</v>
      </c>
      <c r="AA644" s="34">
        <f t="shared" si="791"/>
        <v>0</v>
      </c>
      <c r="AB644" s="34">
        <f t="shared" si="792"/>
        <v>0</v>
      </c>
      <c r="AC644" s="34">
        <f t="shared" si="793"/>
        <v>0</v>
      </c>
      <c r="AD644" s="34">
        <f t="shared" si="794"/>
        <v>0</v>
      </c>
      <c r="AE644" s="11">
        <f t="shared" si="795"/>
        <v>0</v>
      </c>
      <c r="AF644" s="11">
        <f t="shared" si="796"/>
        <v>0</v>
      </c>
      <c r="AG644" s="32">
        <f t="shared" si="797"/>
        <v>0</v>
      </c>
      <c r="AH644" s="36">
        <f t="shared" si="798"/>
        <v>0</v>
      </c>
      <c r="AI644" s="23"/>
      <c r="AJ644" s="24">
        <v>8</v>
      </c>
      <c r="AK644" s="62" t="s">
        <v>49</v>
      </c>
      <c r="AL644" s="58">
        <v>0</v>
      </c>
      <c r="AN644" s="71"/>
      <c r="AO644" s="68"/>
      <c r="AP644" s="68"/>
      <c r="AQ644" s="68"/>
      <c r="AR644" s="68"/>
      <c r="AS644" s="68"/>
      <c r="AT644" s="68"/>
      <c r="AU644" s="69"/>
    </row>
    <row r="645" spans="2:47" s="17" customFormat="1" ht="13.5" thickTop="1">
      <c r="B645" s="52">
        <f>B636</f>
        <v>306</v>
      </c>
      <c r="C645" s="43" t="str">
        <f>C636</f>
        <v>C</v>
      </c>
      <c r="D645" s="43" t="str">
        <f>D636</f>
        <v>Open Gold</v>
      </c>
      <c r="E645" s="43" t="str">
        <f>E636</f>
        <v>Ballroom</v>
      </c>
      <c r="F645" s="2" t="s">
        <v>58</v>
      </c>
      <c r="G645" s="15">
        <f aca="true" t="shared" si="799" ref="G645:G652">G636</f>
        <v>144</v>
      </c>
      <c r="H645" s="3">
        <v>7</v>
      </c>
      <c r="I645" s="4">
        <v>7</v>
      </c>
      <c r="J645" s="3">
        <v>7</v>
      </c>
      <c r="K645" s="4">
        <v>7</v>
      </c>
      <c r="L645" s="3">
        <v>7</v>
      </c>
      <c r="M645" s="4">
        <v>7</v>
      </c>
      <c r="N645" s="3">
        <v>6</v>
      </c>
      <c r="O645" s="4">
        <v>6</v>
      </c>
      <c r="P645" s="3"/>
      <c r="Q645" s="4"/>
      <c r="R645" s="3">
        <v>6</v>
      </c>
      <c r="S645" s="4">
        <v>6</v>
      </c>
      <c r="T645" s="3"/>
      <c r="U645" s="5"/>
      <c r="V645" s="28">
        <f>SUM(H645:U645)</f>
        <v>66</v>
      </c>
      <c r="W645" s="11"/>
      <c r="X645" s="11"/>
      <c r="Y645" s="37"/>
      <c r="Z645" s="75"/>
      <c r="AA645" s="11"/>
      <c r="AB645" s="11"/>
      <c r="AC645" s="11"/>
      <c r="AD645" s="11"/>
      <c r="AE645" s="75"/>
      <c r="AF645" s="75"/>
      <c r="AG645" s="76"/>
      <c r="AH645" s="18"/>
      <c r="AN645" s="59">
        <f aca="true" t="shared" si="800" ref="AN645:AN652">G645</f>
        <v>144</v>
      </c>
      <c r="AO645" s="11">
        <f aca="true" t="shared" si="801" ref="AO645:AO652">SUM(H645:I645)</f>
        <v>14</v>
      </c>
      <c r="AP645" s="11">
        <f aca="true" t="shared" si="802" ref="AP645:AP652">SUM(J645:K645)</f>
        <v>14</v>
      </c>
      <c r="AQ645" s="11">
        <f aca="true" t="shared" si="803" ref="AQ645:AQ652">SUM(L645:M645)</f>
        <v>14</v>
      </c>
      <c r="AR645" s="11">
        <f aca="true" t="shared" si="804" ref="AR645:AR652">SUM(N645:O645)</f>
        <v>12</v>
      </c>
      <c r="AS645" s="11">
        <f aca="true" t="shared" si="805" ref="AS645:AS652">SUM(P645:Q645)</f>
        <v>0</v>
      </c>
      <c r="AT645" s="11">
        <f aca="true" t="shared" si="806" ref="AT645:AT652">SUM(R645:S645)</f>
        <v>12</v>
      </c>
      <c r="AU645" s="10">
        <f aca="true" t="shared" si="807" ref="AU645:AU652">SUM(T645:U645)</f>
        <v>0</v>
      </c>
    </row>
    <row r="646" spans="2:47" s="17" customFormat="1" ht="12.75">
      <c r="B646" s="53"/>
      <c r="C646" s="43"/>
      <c r="D646" s="43"/>
      <c r="E646" s="43"/>
      <c r="F646" s="43"/>
      <c r="G646" s="15">
        <f t="shared" si="799"/>
        <v>305</v>
      </c>
      <c r="H646" s="3">
        <v>8</v>
      </c>
      <c r="I646" s="4">
        <v>8</v>
      </c>
      <c r="J646" s="3">
        <v>6</v>
      </c>
      <c r="K646" s="4">
        <v>6</v>
      </c>
      <c r="L646" s="3">
        <v>8</v>
      </c>
      <c r="M646" s="4">
        <v>8</v>
      </c>
      <c r="N646" s="3">
        <v>8</v>
      </c>
      <c r="O646" s="4">
        <v>7</v>
      </c>
      <c r="P646" s="3"/>
      <c r="Q646" s="4"/>
      <c r="R646" s="3">
        <v>8</v>
      </c>
      <c r="S646" s="4">
        <v>8</v>
      </c>
      <c r="T646" s="3"/>
      <c r="U646" s="5"/>
      <c r="V646" s="28">
        <f aca="true" t="shared" si="808" ref="V646:V652">SUM(H646:U646)</f>
        <v>75</v>
      </c>
      <c r="W646" s="11"/>
      <c r="X646" s="11"/>
      <c r="Y646" s="38"/>
      <c r="Z646" s="39"/>
      <c r="AA646" s="39"/>
      <c r="AB646" s="39"/>
      <c r="AC646" s="39"/>
      <c r="AD646" s="39"/>
      <c r="AE646" s="39"/>
      <c r="AF646" s="39"/>
      <c r="AG646" s="39"/>
      <c r="AH646" s="39"/>
      <c r="AN646" s="59">
        <f t="shared" si="800"/>
        <v>305</v>
      </c>
      <c r="AO646" s="11">
        <f t="shared" si="801"/>
        <v>16</v>
      </c>
      <c r="AP646" s="11">
        <f t="shared" si="802"/>
        <v>12</v>
      </c>
      <c r="AQ646" s="11">
        <f t="shared" si="803"/>
        <v>16</v>
      </c>
      <c r="AR646" s="11">
        <f t="shared" si="804"/>
        <v>15</v>
      </c>
      <c r="AS646" s="11">
        <f t="shared" si="805"/>
        <v>0</v>
      </c>
      <c r="AT646" s="11">
        <f t="shared" si="806"/>
        <v>16</v>
      </c>
      <c r="AU646" s="10">
        <f t="shared" si="807"/>
        <v>0</v>
      </c>
    </row>
    <row r="647" spans="2:47" s="17" customFormat="1" ht="12.75">
      <c r="B647" s="53"/>
      <c r="C647" s="43"/>
      <c r="D647" s="43"/>
      <c r="E647" s="43"/>
      <c r="F647" s="43"/>
      <c r="G647" s="15" t="str">
        <f t="shared" si="799"/>
        <v>---</v>
      </c>
      <c r="H647" s="3"/>
      <c r="I647" s="4"/>
      <c r="J647" s="3"/>
      <c r="K647" s="4"/>
      <c r="L647" s="3"/>
      <c r="M647" s="4"/>
      <c r="N647" s="3"/>
      <c r="O647" s="4"/>
      <c r="P647" s="3"/>
      <c r="Q647" s="4"/>
      <c r="R647" s="3"/>
      <c r="S647" s="4"/>
      <c r="T647" s="3"/>
      <c r="U647" s="5"/>
      <c r="V647" s="28">
        <f t="shared" si="808"/>
        <v>0</v>
      </c>
      <c r="W647" s="11"/>
      <c r="X647" s="11"/>
      <c r="Y647" s="37"/>
      <c r="Z647" s="11"/>
      <c r="AA647" s="11"/>
      <c r="AB647" s="11"/>
      <c r="AC647" s="11"/>
      <c r="AD647" s="11"/>
      <c r="AE647" s="11"/>
      <c r="AF647" s="11"/>
      <c r="AG647" s="21"/>
      <c r="AH647" s="18"/>
      <c r="AN647" s="59" t="str">
        <f t="shared" si="800"/>
        <v>---</v>
      </c>
      <c r="AO647" s="11">
        <f t="shared" si="801"/>
        <v>0</v>
      </c>
      <c r="AP647" s="11">
        <f t="shared" si="802"/>
        <v>0</v>
      </c>
      <c r="AQ647" s="11">
        <f t="shared" si="803"/>
        <v>0</v>
      </c>
      <c r="AR647" s="11">
        <f t="shared" si="804"/>
        <v>0</v>
      </c>
      <c r="AS647" s="11">
        <f t="shared" si="805"/>
        <v>0</v>
      </c>
      <c r="AT647" s="11">
        <f t="shared" si="806"/>
        <v>0</v>
      </c>
      <c r="AU647" s="10">
        <f t="shared" si="807"/>
        <v>0</v>
      </c>
    </row>
    <row r="648" spans="2:47" s="17" customFormat="1" ht="12.75">
      <c r="B648" s="53"/>
      <c r="C648" s="43"/>
      <c r="D648" s="43"/>
      <c r="E648" s="43"/>
      <c r="F648" s="43"/>
      <c r="G648" s="15" t="str">
        <f t="shared" si="799"/>
        <v>---</v>
      </c>
      <c r="H648" s="3"/>
      <c r="I648" s="4"/>
      <c r="J648" s="3"/>
      <c r="K648" s="4"/>
      <c r="L648" s="3"/>
      <c r="M648" s="4"/>
      <c r="N648" s="3"/>
      <c r="O648" s="4"/>
      <c r="P648" s="3"/>
      <c r="Q648" s="4"/>
      <c r="R648" s="3"/>
      <c r="S648" s="4"/>
      <c r="T648" s="3"/>
      <c r="U648" s="5"/>
      <c r="V648" s="28">
        <f t="shared" si="808"/>
        <v>0</v>
      </c>
      <c r="W648" s="11"/>
      <c r="X648" s="11"/>
      <c r="Y648" s="37"/>
      <c r="Z648" s="11"/>
      <c r="AA648" s="11"/>
      <c r="AB648" s="11"/>
      <c r="AC648" s="11"/>
      <c r="AD648" s="11"/>
      <c r="AE648" s="11"/>
      <c r="AF648" s="11"/>
      <c r="AG648" s="21"/>
      <c r="AH648" s="18"/>
      <c r="AN648" s="59" t="str">
        <f t="shared" si="800"/>
        <v>---</v>
      </c>
      <c r="AO648" s="11">
        <f t="shared" si="801"/>
        <v>0</v>
      </c>
      <c r="AP648" s="11">
        <f t="shared" si="802"/>
        <v>0</v>
      </c>
      <c r="AQ648" s="11">
        <f t="shared" si="803"/>
        <v>0</v>
      </c>
      <c r="AR648" s="11">
        <f t="shared" si="804"/>
        <v>0</v>
      </c>
      <c r="AS648" s="11">
        <f t="shared" si="805"/>
        <v>0</v>
      </c>
      <c r="AT648" s="11">
        <f t="shared" si="806"/>
        <v>0</v>
      </c>
      <c r="AU648" s="10">
        <f t="shared" si="807"/>
        <v>0</v>
      </c>
    </row>
    <row r="649" spans="2:47" s="17" customFormat="1" ht="12.75">
      <c r="B649" s="53"/>
      <c r="C649" s="43"/>
      <c r="D649" s="43"/>
      <c r="E649" s="43"/>
      <c r="F649" s="43"/>
      <c r="G649" s="15" t="str">
        <f t="shared" si="799"/>
        <v>---</v>
      </c>
      <c r="H649" s="3"/>
      <c r="I649" s="4"/>
      <c r="J649" s="3"/>
      <c r="K649" s="4"/>
      <c r="L649" s="3"/>
      <c r="M649" s="4"/>
      <c r="N649" s="3"/>
      <c r="O649" s="4"/>
      <c r="P649" s="3"/>
      <c r="Q649" s="4"/>
      <c r="R649" s="3"/>
      <c r="S649" s="4"/>
      <c r="T649" s="3"/>
      <c r="U649" s="5"/>
      <c r="V649" s="28">
        <f t="shared" si="808"/>
        <v>0</v>
      </c>
      <c r="W649" s="11"/>
      <c r="X649" s="11"/>
      <c r="Y649" s="37"/>
      <c r="Z649" s="11"/>
      <c r="AA649" s="11"/>
      <c r="AB649" s="11"/>
      <c r="AC649" s="11"/>
      <c r="AD649" s="11"/>
      <c r="AE649" s="11"/>
      <c r="AF649" s="11"/>
      <c r="AG649" s="21"/>
      <c r="AH649" s="18"/>
      <c r="AN649" s="59" t="str">
        <f t="shared" si="800"/>
        <v>---</v>
      </c>
      <c r="AO649" s="11">
        <f t="shared" si="801"/>
        <v>0</v>
      </c>
      <c r="AP649" s="11">
        <f t="shared" si="802"/>
        <v>0</v>
      </c>
      <c r="AQ649" s="11">
        <f t="shared" si="803"/>
        <v>0</v>
      </c>
      <c r="AR649" s="11">
        <f t="shared" si="804"/>
        <v>0</v>
      </c>
      <c r="AS649" s="11">
        <f t="shared" si="805"/>
        <v>0</v>
      </c>
      <c r="AT649" s="11">
        <f t="shared" si="806"/>
        <v>0</v>
      </c>
      <c r="AU649" s="10">
        <f t="shared" si="807"/>
        <v>0</v>
      </c>
    </row>
    <row r="650" spans="2:47" s="17" customFormat="1" ht="12.75">
      <c r="B650" s="53"/>
      <c r="C650" s="54"/>
      <c r="D650" s="54"/>
      <c r="E650" s="54"/>
      <c r="F650" s="54"/>
      <c r="G650" s="15" t="str">
        <f t="shared" si="799"/>
        <v>---</v>
      </c>
      <c r="H650" s="12"/>
      <c r="I650" s="4"/>
      <c r="J650" s="12"/>
      <c r="K650" s="4"/>
      <c r="L650" s="12"/>
      <c r="M650" s="4"/>
      <c r="N650" s="12"/>
      <c r="O650" s="4"/>
      <c r="P650" s="12"/>
      <c r="Q650" s="4"/>
      <c r="R650" s="12"/>
      <c r="S650" s="4"/>
      <c r="T650" s="12"/>
      <c r="U650" s="5"/>
      <c r="V650" s="28">
        <f t="shared" si="808"/>
        <v>0</v>
      </c>
      <c r="W650" s="9"/>
      <c r="X650" s="11"/>
      <c r="Y650" s="37"/>
      <c r="Z650" s="11"/>
      <c r="AA650" s="11"/>
      <c r="AB650" s="11"/>
      <c r="AC650" s="11"/>
      <c r="AD650" s="11"/>
      <c r="AE650" s="11"/>
      <c r="AF650" s="11"/>
      <c r="AG650" s="21"/>
      <c r="AH650" s="18"/>
      <c r="AN650" s="59" t="str">
        <f t="shared" si="800"/>
        <v>---</v>
      </c>
      <c r="AO650" s="11">
        <f t="shared" si="801"/>
        <v>0</v>
      </c>
      <c r="AP650" s="11">
        <f t="shared" si="802"/>
        <v>0</v>
      </c>
      <c r="AQ650" s="11">
        <f t="shared" si="803"/>
        <v>0</v>
      </c>
      <c r="AR650" s="11">
        <f t="shared" si="804"/>
        <v>0</v>
      </c>
      <c r="AS650" s="11">
        <f t="shared" si="805"/>
        <v>0</v>
      </c>
      <c r="AT650" s="11">
        <f t="shared" si="806"/>
        <v>0</v>
      </c>
      <c r="AU650" s="10">
        <f t="shared" si="807"/>
        <v>0</v>
      </c>
    </row>
    <row r="651" spans="2:47" s="17" customFormat="1" ht="12.75">
      <c r="B651" s="53"/>
      <c r="C651" s="54"/>
      <c r="D651" s="54"/>
      <c r="E651" s="54"/>
      <c r="F651" s="54"/>
      <c r="G651" s="15" t="str">
        <f t="shared" si="799"/>
        <v>---</v>
      </c>
      <c r="H651" s="12"/>
      <c r="I651" s="4"/>
      <c r="J651" s="12"/>
      <c r="K651" s="4"/>
      <c r="L651" s="12"/>
      <c r="M651" s="4"/>
      <c r="N651" s="12"/>
      <c r="O651" s="4"/>
      <c r="P651" s="12"/>
      <c r="Q651" s="4"/>
      <c r="R651" s="12"/>
      <c r="S651" s="4"/>
      <c r="T651" s="12"/>
      <c r="U651" s="5"/>
      <c r="V651" s="28">
        <f t="shared" si="808"/>
        <v>0</v>
      </c>
      <c r="W651" s="11"/>
      <c r="X651" s="11"/>
      <c r="Y651" s="37"/>
      <c r="Z651" s="11"/>
      <c r="AA651" s="11"/>
      <c r="AB651" s="11"/>
      <c r="AC651" s="11"/>
      <c r="AD651" s="11"/>
      <c r="AE651" s="11"/>
      <c r="AF651" s="11"/>
      <c r="AG651" s="21"/>
      <c r="AH651" s="18"/>
      <c r="AN651" s="59" t="str">
        <f t="shared" si="800"/>
        <v>---</v>
      </c>
      <c r="AO651" s="11">
        <f t="shared" si="801"/>
        <v>0</v>
      </c>
      <c r="AP651" s="11">
        <f t="shared" si="802"/>
        <v>0</v>
      </c>
      <c r="AQ651" s="11">
        <f t="shared" si="803"/>
        <v>0</v>
      </c>
      <c r="AR651" s="11">
        <f t="shared" si="804"/>
        <v>0</v>
      </c>
      <c r="AS651" s="11">
        <f t="shared" si="805"/>
        <v>0</v>
      </c>
      <c r="AT651" s="11">
        <f t="shared" si="806"/>
        <v>0</v>
      </c>
      <c r="AU651" s="10">
        <f t="shared" si="807"/>
        <v>0</v>
      </c>
    </row>
    <row r="652" spans="2:47" s="17" customFormat="1" ht="12.75">
      <c r="B652" s="53"/>
      <c r="C652" s="54"/>
      <c r="D652" s="54"/>
      <c r="E652" s="54"/>
      <c r="F652" s="54"/>
      <c r="G652" s="15" t="str">
        <f t="shared" si="799"/>
        <v>---</v>
      </c>
      <c r="H652" s="12"/>
      <c r="I652" s="4"/>
      <c r="J652" s="12"/>
      <c r="K652" s="4"/>
      <c r="L652" s="12"/>
      <c r="M652" s="4"/>
      <c r="N652" s="12"/>
      <c r="O652" s="4"/>
      <c r="P652" s="12"/>
      <c r="Q652" s="4"/>
      <c r="R652" s="12"/>
      <c r="S652" s="4"/>
      <c r="T652" s="12"/>
      <c r="U652" s="5"/>
      <c r="V652" s="28">
        <f t="shared" si="808"/>
        <v>0</v>
      </c>
      <c r="W652" s="11"/>
      <c r="X652" s="11"/>
      <c r="Y652" s="37"/>
      <c r="Z652" s="11"/>
      <c r="AA652" s="11"/>
      <c r="AB652" s="11"/>
      <c r="AC652" s="11"/>
      <c r="AD652" s="11"/>
      <c r="AE652" s="11"/>
      <c r="AF652" s="11"/>
      <c r="AG652" s="21"/>
      <c r="AH652" s="18"/>
      <c r="AN652" s="59" t="str">
        <f t="shared" si="800"/>
        <v>---</v>
      </c>
      <c r="AO652" s="11">
        <f t="shared" si="801"/>
        <v>0</v>
      </c>
      <c r="AP652" s="11">
        <f t="shared" si="802"/>
        <v>0</v>
      </c>
      <c r="AQ652" s="11">
        <f t="shared" si="803"/>
        <v>0</v>
      </c>
      <c r="AR652" s="11">
        <f t="shared" si="804"/>
        <v>0</v>
      </c>
      <c r="AS652" s="11">
        <f t="shared" si="805"/>
        <v>0</v>
      </c>
      <c r="AT652" s="11">
        <f t="shared" si="806"/>
        <v>0</v>
      </c>
      <c r="AU652" s="10">
        <f t="shared" si="807"/>
        <v>0</v>
      </c>
    </row>
    <row r="653" spans="2:47" s="17" customFormat="1" ht="13.5" thickBot="1">
      <c r="B653" s="55"/>
      <c r="C653" s="56"/>
      <c r="D653" s="56"/>
      <c r="E653" s="56"/>
      <c r="F653" s="56"/>
      <c r="G653" s="14"/>
      <c r="H653" s="6"/>
      <c r="I653" s="7"/>
      <c r="J653" s="6"/>
      <c r="K653" s="7"/>
      <c r="L653" s="6"/>
      <c r="M653" s="7"/>
      <c r="N653" s="6"/>
      <c r="O653" s="7"/>
      <c r="P653" s="6"/>
      <c r="Q653" s="7"/>
      <c r="R653" s="6"/>
      <c r="S653" s="7"/>
      <c r="T653" s="6"/>
      <c r="U653" s="8"/>
      <c r="V653" s="8"/>
      <c r="W653" s="11"/>
      <c r="X653" s="11"/>
      <c r="Y653" s="37"/>
      <c r="Z653" s="21"/>
      <c r="AA653" s="21"/>
      <c r="AB653" s="21"/>
      <c r="AC653" s="21"/>
      <c r="AD653" s="21"/>
      <c r="AE653" s="21"/>
      <c r="AF653" s="21"/>
      <c r="AG653" s="21"/>
      <c r="AH653" s="18"/>
      <c r="AN653" s="71"/>
      <c r="AO653" s="68"/>
      <c r="AP653" s="68"/>
      <c r="AQ653" s="68"/>
      <c r="AR653" s="68"/>
      <c r="AS653" s="68"/>
      <c r="AT653" s="68"/>
      <c r="AU653" s="69"/>
    </row>
    <row r="654" spans="2:47" s="17" customFormat="1" ht="13.5" thickTop="1">
      <c r="B654" s="52">
        <f>B636</f>
        <v>306</v>
      </c>
      <c r="C654" s="43" t="str">
        <f>C636</f>
        <v>C</v>
      </c>
      <c r="D654" s="43" t="str">
        <f>D636</f>
        <v>Open Gold</v>
      </c>
      <c r="E654" s="43" t="str">
        <f>E636</f>
        <v>Ballroom</v>
      </c>
      <c r="F654" s="2" t="s">
        <v>59</v>
      </c>
      <c r="G654" s="15">
        <f aca="true" t="shared" si="809" ref="G654:G661">G636</f>
        <v>144</v>
      </c>
      <c r="H654" s="3">
        <v>7</v>
      </c>
      <c r="I654" s="4">
        <v>7</v>
      </c>
      <c r="J654" s="3">
        <v>6</v>
      </c>
      <c r="K654" s="4">
        <v>6</v>
      </c>
      <c r="L654" s="3">
        <v>7</v>
      </c>
      <c r="M654" s="4">
        <v>7</v>
      </c>
      <c r="N654" s="3">
        <v>7</v>
      </c>
      <c r="O654" s="4">
        <v>6</v>
      </c>
      <c r="P654" s="3"/>
      <c r="Q654" s="4"/>
      <c r="R654" s="3">
        <v>5</v>
      </c>
      <c r="S654" s="4">
        <v>5</v>
      </c>
      <c r="T654" s="3"/>
      <c r="U654" s="5"/>
      <c r="V654" s="28">
        <f>SUM(H654:U654)</f>
        <v>63</v>
      </c>
      <c r="W654" s="9"/>
      <c r="X654" s="11"/>
      <c r="Y654" s="37"/>
      <c r="Z654" s="11"/>
      <c r="AA654" s="11"/>
      <c r="AB654" s="11"/>
      <c r="AC654" s="11"/>
      <c r="AD654" s="11"/>
      <c r="AE654" s="11"/>
      <c r="AF654" s="11"/>
      <c r="AG654" s="21"/>
      <c r="AH654" s="18"/>
      <c r="AN654" s="59">
        <f aca="true" t="shared" si="810" ref="AN654:AN661">G654</f>
        <v>144</v>
      </c>
      <c r="AO654" s="11">
        <f aca="true" t="shared" si="811" ref="AO654:AO661">SUM(H654:I654)</f>
        <v>14</v>
      </c>
      <c r="AP654" s="11">
        <f aca="true" t="shared" si="812" ref="AP654:AP661">SUM(J654:K654)</f>
        <v>12</v>
      </c>
      <c r="AQ654" s="11">
        <f aca="true" t="shared" si="813" ref="AQ654:AQ661">SUM(L654:M654)</f>
        <v>14</v>
      </c>
      <c r="AR654" s="11">
        <f aca="true" t="shared" si="814" ref="AR654:AR661">SUM(N654:O654)</f>
        <v>13</v>
      </c>
      <c r="AS654" s="11">
        <f aca="true" t="shared" si="815" ref="AS654:AS661">SUM(P654:Q654)</f>
        <v>0</v>
      </c>
      <c r="AT654" s="11">
        <f aca="true" t="shared" si="816" ref="AT654:AT661">SUM(R654:S654)</f>
        <v>10</v>
      </c>
      <c r="AU654" s="10">
        <f aca="true" t="shared" si="817" ref="AU654:AU661">SUM(T654:U654)</f>
        <v>0</v>
      </c>
    </row>
    <row r="655" spans="2:47" s="17" customFormat="1" ht="12.75">
      <c r="B655" s="53"/>
      <c r="C655" s="43"/>
      <c r="D655" s="43"/>
      <c r="E655" s="43"/>
      <c r="F655" s="43"/>
      <c r="G655" s="15">
        <f t="shared" si="809"/>
        <v>305</v>
      </c>
      <c r="H655" s="3">
        <v>8.5</v>
      </c>
      <c r="I655" s="4">
        <v>8.5</v>
      </c>
      <c r="J655" s="3">
        <v>7</v>
      </c>
      <c r="K655" s="4">
        <v>7</v>
      </c>
      <c r="L655" s="3">
        <v>8</v>
      </c>
      <c r="M655" s="4">
        <v>8</v>
      </c>
      <c r="N655" s="3">
        <v>8</v>
      </c>
      <c r="O655" s="4">
        <v>8</v>
      </c>
      <c r="P655" s="3"/>
      <c r="Q655" s="4"/>
      <c r="R655" s="3">
        <v>6</v>
      </c>
      <c r="S655" s="4">
        <v>6</v>
      </c>
      <c r="T655" s="3"/>
      <c r="U655" s="5"/>
      <c r="V655" s="28">
        <f aca="true" t="shared" si="818" ref="V655:V661">SUM(H655:U655)</f>
        <v>75</v>
      </c>
      <c r="W655" s="11"/>
      <c r="X655" s="11"/>
      <c r="Y655" s="37"/>
      <c r="Z655" s="11"/>
      <c r="AA655" s="11"/>
      <c r="AB655" s="11"/>
      <c r="AC655" s="11"/>
      <c r="AD655" s="11"/>
      <c r="AE655" s="11"/>
      <c r="AF655" s="11"/>
      <c r="AG655" s="21"/>
      <c r="AH655" s="18"/>
      <c r="AN655" s="59">
        <f t="shared" si="810"/>
        <v>305</v>
      </c>
      <c r="AO655" s="11">
        <f t="shared" si="811"/>
        <v>17</v>
      </c>
      <c r="AP655" s="11">
        <f t="shared" si="812"/>
        <v>14</v>
      </c>
      <c r="AQ655" s="11">
        <f t="shared" si="813"/>
        <v>16</v>
      </c>
      <c r="AR655" s="11">
        <f t="shared" si="814"/>
        <v>16</v>
      </c>
      <c r="AS655" s="11">
        <f t="shared" si="815"/>
        <v>0</v>
      </c>
      <c r="AT655" s="11">
        <f t="shared" si="816"/>
        <v>12</v>
      </c>
      <c r="AU655" s="10">
        <f t="shared" si="817"/>
        <v>0</v>
      </c>
    </row>
    <row r="656" spans="2:47" s="17" customFormat="1" ht="12.75">
      <c r="B656" s="53"/>
      <c r="C656" s="43"/>
      <c r="D656" s="43"/>
      <c r="E656" s="43"/>
      <c r="F656" s="43"/>
      <c r="G656" s="15" t="str">
        <f t="shared" si="809"/>
        <v>---</v>
      </c>
      <c r="H656" s="3"/>
      <c r="I656" s="4"/>
      <c r="J656" s="3"/>
      <c r="K656" s="4"/>
      <c r="L656" s="3"/>
      <c r="M656" s="4"/>
      <c r="N656" s="3"/>
      <c r="O656" s="4"/>
      <c r="P656" s="3"/>
      <c r="Q656" s="4"/>
      <c r="R656" s="3"/>
      <c r="S656" s="4"/>
      <c r="T656" s="3"/>
      <c r="U656" s="5"/>
      <c r="V656" s="28">
        <f t="shared" si="818"/>
        <v>0</v>
      </c>
      <c r="W656" s="11"/>
      <c r="X656" s="11"/>
      <c r="Y656" s="37"/>
      <c r="Z656" s="11"/>
      <c r="AA656" s="11"/>
      <c r="AB656" s="11"/>
      <c r="AC656" s="11"/>
      <c r="AD656" s="11"/>
      <c r="AE656" s="11"/>
      <c r="AF656" s="11"/>
      <c r="AG656" s="21"/>
      <c r="AH656" s="18"/>
      <c r="AN656" s="59" t="str">
        <f t="shared" si="810"/>
        <v>---</v>
      </c>
      <c r="AO656" s="11">
        <f t="shared" si="811"/>
        <v>0</v>
      </c>
      <c r="AP656" s="11">
        <f t="shared" si="812"/>
        <v>0</v>
      </c>
      <c r="AQ656" s="11">
        <f t="shared" si="813"/>
        <v>0</v>
      </c>
      <c r="AR656" s="11">
        <f t="shared" si="814"/>
        <v>0</v>
      </c>
      <c r="AS656" s="11">
        <f t="shared" si="815"/>
        <v>0</v>
      </c>
      <c r="AT656" s="11">
        <f t="shared" si="816"/>
        <v>0</v>
      </c>
      <c r="AU656" s="10">
        <f t="shared" si="817"/>
        <v>0</v>
      </c>
    </row>
    <row r="657" spans="2:47" s="17" customFormat="1" ht="12.75">
      <c r="B657" s="53"/>
      <c r="C657" s="43"/>
      <c r="D657" s="43"/>
      <c r="E657" s="43"/>
      <c r="F657" s="43"/>
      <c r="G657" s="15" t="str">
        <f t="shared" si="809"/>
        <v>---</v>
      </c>
      <c r="H657" s="3"/>
      <c r="I657" s="4"/>
      <c r="J657" s="3"/>
      <c r="K657" s="4"/>
      <c r="L657" s="3"/>
      <c r="M657" s="4"/>
      <c r="N657" s="3"/>
      <c r="O657" s="4"/>
      <c r="P657" s="3"/>
      <c r="Q657" s="4"/>
      <c r="R657" s="3"/>
      <c r="S657" s="4"/>
      <c r="T657" s="3"/>
      <c r="U657" s="5"/>
      <c r="V657" s="28">
        <f t="shared" si="818"/>
        <v>0</v>
      </c>
      <c r="W657" s="11"/>
      <c r="X657" s="11"/>
      <c r="Y657" s="37"/>
      <c r="Z657" s="11"/>
      <c r="AA657" s="11"/>
      <c r="AB657" s="11"/>
      <c r="AC657" s="11"/>
      <c r="AD657" s="11"/>
      <c r="AE657" s="11"/>
      <c r="AF657" s="11"/>
      <c r="AG657" s="21"/>
      <c r="AH657" s="18"/>
      <c r="AN657" s="59" t="str">
        <f t="shared" si="810"/>
        <v>---</v>
      </c>
      <c r="AO657" s="11">
        <f t="shared" si="811"/>
        <v>0</v>
      </c>
      <c r="AP657" s="11">
        <f t="shared" si="812"/>
        <v>0</v>
      </c>
      <c r="AQ657" s="11">
        <f t="shared" si="813"/>
        <v>0</v>
      </c>
      <c r="AR657" s="11">
        <f t="shared" si="814"/>
        <v>0</v>
      </c>
      <c r="AS657" s="11">
        <f t="shared" si="815"/>
        <v>0</v>
      </c>
      <c r="AT657" s="11">
        <f t="shared" si="816"/>
        <v>0</v>
      </c>
      <c r="AU657" s="10">
        <f t="shared" si="817"/>
        <v>0</v>
      </c>
    </row>
    <row r="658" spans="2:47" s="17" customFormat="1" ht="12.75">
      <c r="B658" s="53"/>
      <c r="C658" s="43"/>
      <c r="D658" s="43"/>
      <c r="E658" s="43"/>
      <c r="F658" s="43"/>
      <c r="G658" s="15" t="str">
        <f t="shared" si="809"/>
        <v>---</v>
      </c>
      <c r="H658" s="3"/>
      <c r="I658" s="4"/>
      <c r="J658" s="3"/>
      <c r="K658" s="4"/>
      <c r="L658" s="3"/>
      <c r="M658" s="4"/>
      <c r="N658" s="3"/>
      <c r="O658" s="4"/>
      <c r="P658" s="3"/>
      <c r="Q658" s="4"/>
      <c r="R658" s="3"/>
      <c r="S658" s="4"/>
      <c r="T658" s="3"/>
      <c r="U658" s="5"/>
      <c r="V658" s="28">
        <f t="shared" si="818"/>
        <v>0</v>
      </c>
      <c r="W658" s="11"/>
      <c r="X658" s="11"/>
      <c r="Y658" s="37"/>
      <c r="Z658" s="11"/>
      <c r="AA658" s="11"/>
      <c r="AB658" s="11"/>
      <c r="AC658" s="11"/>
      <c r="AD658" s="11"/>
      <c r="AE658" s="11"/>
      <c r="AF658" s="11"/>
      <c r="AG658" s="21"/>
      <c r="AH658" s="18"/>
      <c r="AN658" s="59" t="str">
        <f t="shared" si="810"/>
        <v>---</v>
      </c>
      <c r="AO658" s="11">
        <f t="shared" si="811"/>
        <v>0</v>
      </c>
      <c r="AP658" s="11">
        <f t="shared" si="812"/>
        <v>0</v>
      </c>
      <c r="AQ658" s="11">
        <f t="shared" si="813"/>
        <v>0</v>
      </c>
      <c r="AR658" s="11">
        <f t="shared" si="814"/>
        <v>0</v>
      </c>
      <c r="AS658" s="11">
        <f t="shared" si="815"/>
        <v>0</v>
      </c>
      <c r="AT658" s="11">
        <f t="shared" si="816"/>
        <v>0</v>
      </c>
      <c r="AU658" s="10">
        <f t="shared" si="817"/>
        <v>0</v>
      </c>
    </row>
    <row r="659" spans="2:47" s="17" customFormat="1" ht="12.75">
      <c r="B659" s="53"/>
      <c r="C659" s="54"/>
      <c r="D659" s="54"/>
      <c r="E659" s="54"/>
      <c r="F659" s="54"/>
      <c r="G659" s="15" t="str">
        <f t="shared" si="809"/>
        <v>---</v>
      </c>
      <c r="H659" s="12"/>
      <c r="I659" s="4"/>
      <c r="J659" s="12"/>
      <c r="K659" s="4"/>
      <c r="L659" s="12"/>
      <c r="M659" s="4"/>
      <c r="N659" s="12"/>
      <c r="O659" s="4"/>
      <c r="P659" s="12"/>
      <c r="Q659" s="4"/>
      <c r="R659" s="12"/>
      <c r="S659" s="4"/>
      <c r="T659" s="12"/>
      <c r="U659" s="5"/>
      <c r="V659" s="28">
        <f t="shared" si="818"/>
        <v>0</v>
      </c>
      <c r="W659" s="9"/>
      <c r="X659" s="11"/>
      <c r="Y659" s="37"/>
      <c r="Z659" s="11"/>
      <c r="AA659" s="11"/>
      <c r="AB659" s="11"/>
      <c r="AC659" s="11"/>
      <c r="AD659" s="11"/>
      <c r="AE659" s="11"/>
      <c r="AF659" s="11"/>
      <c r="AG659" s="21"/>
      <c r="AH659" s="18"/>
      <c r="AN659" s="59" t="str">
        <f t="shared" si="810"/>
        <v>---</v>
      </c>
      <c r="AO659" s="11">
        <f t="shared" si="811"/>
        <v>0</v>
      </c>
      <c r="AP659" s="11">
        <f t="shared" si="812"/>
        <v>0</v>
      </c>
      <c r="AQ659" s="11">
        <f t="shared" si="813"/>
        <v>0</v>
      </c>
      <c r="AR659" s="11">
        <f t="shared" si="814"/>
        <v>0</v>
      </c>
      <c r="AS659" s="11">
        <f t="shared" si="815"/>
        <v>0</v>
      </c>
      <c r="AT659" s="11">
        <f t="shared" si="816"/>
        <v>0</v>
      </c>
      <c r="AU659" s="10">
        <f t="shared" si="817"/>
        <v>0</v>
      </c>
    </row>
    <row r="660" spans="2:47" s="17" customFormat="1" ht="12.75">
      <c r="B660" s="53"/>
      <c r="C660" s="54"/>
      <c r="D660" s="54"/>
      <c r="E660" s="54"/>
      <c r="F660" s="54"/>
      <c r="G660" s="15" t="str">
        <f t="shared" si="809"/>
        <v>---</v>
      </c>
      <c r="H660" s="12"/>
      <c r="I660" s="4"/>
      <c r="J660" s="12"/>
      <c r="K660" s="4"/>
      <c r="L660" s="12"/>
      <c r="M660" s="4"/>
      <c r="N660" s="12"/>
      <c r="O660" s="4"/>
      <c r="P660" s="12"/>
      <c r="Q660" s="4"/>
      <c r="R660" s="12"/>
      <c r="S660" s="4"/>
      <c r="T660" s="12"/>
      <c r="U660" s="5"/>
      <c r="V660" s="28">
        <f t="shared" si="818"/>
        <v>0</v>
      </c>
      <c r="W660" s="9"/>
      <c r="X660" s="11"/>
      <c r="Y660" s="37"/>
      <c r="Z660" s="11"/>
      <c r="AA660" s="11"/>
      <c r="AB660" s="11"/>
      <c r="AC660" s="11"/>
      <c r="AD660" s="11"/>
      <c r="AE660" s="11"/>
      <c r="AF660" s="11"/>
      <c r="AG660" s="21"/>
      <c r="AH660" s="18"/>
      <c r="AN660" s="59" t="str">
        <f t="shared" si="810"/>
        <v>---</v>
      </c>
      <c r="AO660" s="11">
        <f t="shared" si="811"/>
        <v>0</v>
      </c>
      <c r="AP660" s="11">
        <f t="shared" si="812"/>
        <v>0</v>
      </c>
      <c r="AQ660" s="11">
        <f t="shared" si="813"/>
        <v>0</v>
      </c>
      <c r="AR660" s="11">
        <f t="shared" si="814"/>
        <v>0</v>
      </c>
      <c r="AS660" s="11">
        <f t="shared" si="815"/>
        <v>0</v>
      </c>
      <c r="AT660" s="11">
        <f t="shared" si="816"/>
        <v>0</v>
      </c>
      <c r="AU660" s="10">
        <f t="shared" si="817"/>
        <v>0</v>
      </c>
    </row>
    <row r="661" spans="2:47" s="17" customFormat="1" ht="12.75">
      <c r="B661" s="53"/>
      <c r="C661" s="54"/>
      <c r="D661" s="54"/>
      <c r="E661" s="54"/>
      <c r="F661" s="54"/>
      <c r="G661" s="15" t="str">
        <f t="shared" si="809"/>
        <v>---</v>
      </c>
      <c r="H661" s="12"/>
      <c r="I661" s="4"/>
      <c r="J661" s="12"/>
      <c r="K661" s="4"/>
      <c r="L661" s="12"/>
      <c r="M661" s="4"/>
      <c r="N661" s="12"/>
      <c r="O661" s="4"/>
      <c r="P661" s="12"/>
      <c r="Q661" s="4"/>
      <c r="R661" s="12"/>
      <c r="S661" s="4"/>
      <c r="T661" s="12"/>
      <c r="U661" s="5"/>
      <c r="V661" s="28">
        <f t="shared" si="818"/>
        <v>0</v>
      </c>
      <c r="W661" s="9"/>
      <c r="X661" s="11"/>
      <c r="Y661" s="37"/>
      <c r="Z661" s="11"/>
      <c r="AA661" s="11"/>
      <c r="AB661" s="11"/>
      <c r="AC661" s="11"/>
      <c r="AD661" s="11"/>
      <c r="AE661" s="11"/>
      <c r="AF661" s="11"/>
      <c r="AG661" s="21"/>
      <c r="AH661" s="18"/>
      <c r="AN661" s="59" t="str">
        <f t="shared" si="810"/>
        <v>---</v>
      </c>
      <c r="AO661" s="11">
        <f t="shared" si="811"/>
        <v>0</v>
      </c>
      <c r="AP661" s="11">
        <f t="shared" si="812"/>
        <v>0</v>
      </c>
      <c r="AQ661" s="11">
        <f t="shared" si="813"/>
        <v>0</v>
      </c>
      <c r="AR661" s="11">
        <f t="shared" si="814"/>
        <v>0</v>
      </c>
      <c r="AS661" s="11">
        <f t="shared" si="815"/>
        <v>0</v>
      </c>
      <c r="AT661" s="11">
        <f t="shared" si="816"/>
        <v>0</v>
      </c>
      <c r="AU661" s="10">
        <f t="shared" si="817"/>
        <v>0</v>
      </c>
    </row>
    <row r="662" spans="2:47" s="17" customFormat="1" ht="13.5" thickBot="1">
      <c r="B662" s="57"/>
      <c r="C662" s="56"/>
      <c r="D662" s="56"/>
      <c r="E662" s="56"/>
      <c r="F662" s="56"/>
      <c r="G662" s="14"/>
      <c r="H662" s="6"/>
      <c r="I662" s="7"/>
      <c r="J662" s="6"/>
      <c r="K662" s="7"/>
      <c r="L662" s="6"/>
      <c r="M662" s="7"/>
      <c r="N662" s="6"/>
      <c r="O662" s="7"/>
      <c r="P662" s="6"/>
      <c r="Q662" s="7"/>
      <c r="R662" s="6"/>
      <c r="S662" s="7"/>
      <c r="T662" s="6"/>
      <c r="U662" s="8"/>
      <c r="V662" s="8"/>
      <c r="W662" s="9"/>
      <c r="X662" s="11"/>
      <c r="Y662" s="37"/>
      <c r="Z662" s="21"/>
      <c r="AA662" s="21"/>
      <c r="AB662" s="21"/>
      <c r="AC662" s="21"/>
      <c r="AD662" s="21"/>
      <c r="AE662" s="21"/>
      <c r="AF662" s="21"/>
      <c r="AG662" s="21"/>
      <c r="AH662" s="18"/>
      <c r="AN662" s="72"/>
      <c r="AO662" s="33"/>
      <c r="AP662" s="33"/>
      <c r="AQ662" s="33"/>
      <c r="AR662" s="33"/>
      <c r="AS662" s="33"/>
      <c r="AT662" s="33"/>
      <c r="AU662" s="67"/>
    </row>
    <row r="663" spans="7:34" s="17" customFormat="1" ht="13.5" thickTop="1">
      <c r="G663" s="18"/>
      <c r="I663" s="18"/>
      <c r="K663" s="18"/>
      <c r="M663" s="18"/>
      <c r="O663" s="18"/>
      <c r="Q663" s="18"/>
      <c r="S663" s="18"/>
      <c r="W663" s="40"/>
      <c r="X663" s="21"/>
      <c r="Y663" s="37"/>
      <c r="Z663" s="21"/>
      <c r="AA663" s="21"/>
      <c r="AB663" s="21"/>
      <c r="AC663" s="21"/>
      <c r="AD663" s="21"/>
      <c r="AE663" s="21"/>
      <c r="AF663" s="21"/>
      <c r="AG663" s="21"/>
      <c r="AH663" s="18"/>
    </row>
    <row r="664" spans="3:25" s="17" customFormat="1" ht="13.5" thickBot="1">
      <c r="C664" s="16"/>
      <c r="D664" s="16"/>
      <c r="E664" s="16"/>
      <c r="F664" s="16"/>
      <c r="Y664" s="41"/>
    </row>
    <row r="665" spans="2:47" s="17" customFormat="1" ht="14.25" thickBot="1" thickTop="1">
      <c r="B665" s="42" t="s">
        <v>1</v>
      </c>
      <c r="C665" s="43" t="s">
        <v>34</v>
      </c>
      <c r="D665" s="43" t="s">
        <v>60</v>
      </c>
      <c r="E665" s="43" t="s">
        <v>28</v>
      </c>
      <c r="F665" s="43" t="s">
        <v>39</v>
      </c>
      <c r="G665" s="44" t="s">
        <v>29</v>
      </c>
      <c r="H665" s="84">
        <v>10</v>
      </c>
      <c r="I665" s="85"/>
      <c r="J665" s="86">
        <v>11</v>
      </c>
      <c r="K665" s="85"/>
      <c r="L665" s="86">
        <v>12</v>
      </c>
      <c r="M665" s="85"/>
      <c r="N665" s="86">
        <v>14</v>
      </c>
      <c r="O665" s="85"/>
      <c r="P665" s="86">
        <v>20</v>
      </c>
      <c r="Q665" s="85"/>
      <c r="R665" s="86">
        <v>23</v>
      </c>
      <c r="S665" s="85"/>
      <c r="T665" s="86">
        <v>25</v>
      </c>
      <c r="U665" s="93"/>
      <c r="V665" s="44"/>
      <c r="W665" s="21"/>
      <c r="X665" s="22"/>
      <c r="Y665" s="94" t="str">
        <f>"Heat # "&amp;B667&amp;": "&amp;"Magic Six "&amp;E667&amp;" "&amp;D667&amp;" "&amp;C667</f>
        <v>Heat # 306: Magic Six Ballroom Open Gold SR</v>
      </c>
      <c r="Z665" s="95"/>
      <c r="AA665" s="95"/>
      <c r="AB665" s="95"/>
      <c r="AC665" s="95"/>
      <c r="AD665" s="95"/>
      <c r="AE665" s="95"/>
      <c r="AF665" s="95"/>
      <c r="AG665" s="95"/>
      <c r="AH665" s="96"/>
      <c r="AI665" s="23"/>
      <c r="AJ665" s="97" t="str">
        <f>"Heat # "&amp;B667&amp;": "&amp;"Magic Six "&amp;E667&amp;" "&amp;D667&amp;" "&amp;C667</f>
        <v>Heat # 306: Magic Six Ballroom Open Gold SR</v>
      </c>
      <c r="AK665" s="98"/>
      <c r="AL665" s="99"/>
      <c r="AM665" s="20"/>
      <c r="AN665" s="81" t="str">
        <f>"Heat # "&amp;B667&amp;": "&amp;"Magic Six "&amp;E667&amp;" "&amp;D667&amp;" "&amp;C667</f>
        <v>Heat # 306: Magic Six Ballroom Open Gold SR</v>
      </c>
      <c r="AO665" s="82"/>
      <c r="AP665" s="82"/>
      <c r="AQ665" s="82"/>
      <c r="AR665" s="82"/>
      <c r="AS665" s="82"/>
      <c r="AT665" s="82"/>
      <c r="AU665" s="83"/>
    </row>
    <row r="666" spans="2:47" s="17" customFormat="1" ht="14.25" thickBot="1" thickTop="1">
      <c r="B666" s="46"/>
      <c r="C666" s="47"/>
      <c r="D666" s="47"/>
      <c r="E666" s="47"/>
      <c r="F666" s="47"/>
      <c r="G666" s="48" t="s">
        <v>2</v>
      </c>
      <c r="H666" s="49" t="s">
        <v>3</v>
      </c>
      <c r="I666" s="50" t="s">
        <v>41</v>
      </c>
      <c r="J666" s="49" t="s">
        <v>3</v>
      </c>
      <c r="K666" s="50" t="s">
        <v>44</v>
      </c>
      <c r="L666" s="49" t="s">
        <v>3</v>
      </c>
      <c r="M666" s="50" t="s">
        <v>43</v>
      </c>
      <c r="N666" s="49" t="s">
        <v>3</v>
      </c>
      <c r="O666" s="50" t="s">
        <v>36</v>
      </c>
      <c r="P666" s="101" t="s">
        <v>49</v>
      </c>
      <c r="Q666" s="102" t="s">
        <v>49</v>
      </c>
      <c r="R666" s="49" t="s">
        <v>3</v>
      </c>
      <c r="S666" s="50" t="s">
        <v>43</v>
      </c>
      <c r="T666" s="101" t="s">
        <v>49</v>
      </c>
      <c r="U666" s="103" t="s">
        <v>49</v>
      </c>
      <c r="V666" s="51" t="s">
        <v>45</v>
      </c>
      <c r="W666" s="25"/>
      <c r="X666" s="26"/>
      <c r="Y666" s="27"/>
      <c r="Z666" s="87" t="s">
        <v>50</v>
      </c>
      <c r="AA666" s="88"/>
      <c r="AB666" s="88"/>
      <c r="AC666" s="88"/>
      <c r="AD666" s="88"/>
      <c r="AE666" s="88"/>
      <c r="AF666" s="88"/>
      <c r="AG666" s="88"/>
      <c r="AH666" s="89"/>
      <c r="AI666" s="23"/>
      <c r="AJ666" s="90" t="s">
        <v>51</v>
      </c>
      <c r="AK666" s="91"/>
      <c r="AL666" s="92"/>
      <c r="AN666" s="70" t="s">
        <v>2</v>
      </c>
      <c r="AO666" s="73">
        <f>H665</f>
        <v>10</v>
      </c>
      <c r="AP666" s="73">
        <f>J665</f>
        <v>11</v>
      </c>
      <c r="AQ666" s="73">
        <f>L665</f>
        <v>12</v>
      </c>
      <c r="AR666" s="73">
        <f>N665</f>
        <v>14</v>
      </c>
      <c r="AS666" s="73">
        <f>P665</f>
        <v>20</v>
      </c>
      <c r="AT666" s="73">
        <f>R665</f>
        <v>23</v>
      </c>
      <c r="AU666" s="74">
        <f>T665</f>
        <v>25</v>
      </c>
    </row>
    <row r="667" spans="2:47" s="17" customFormat="1" ht="13.5" thickTop="1">
      <c r="B667" s="66">
        <v>306</v>
      </c>
      <c r="C667" s="2" t="s">
        <v>64</v>
      </c>
      <c r="D667" s="2" t="s">
        <v>62</v>
      </c>
      <c r="E667" s="2" t="s">
        <v>56</v>
      </c>
      <c r="F667" s="2" t="s">
        <v>57</v>
      </c>
      <c r="G667" s="13">
        <v>119</v>
      </c>
      <c r="H667" s="3">
        <v>7</v>
      </c>
      <c r="I667" s="4">
        <v>7</v>
      </c>
      <c r="J667" s="3">
        <v>8</v>
      </c>
      <c r="K667" s="4">
        <v>8</v>
      </c>
      <c r="L667" s="3">
        <v>8</v>
      </c>
      <c r="M667" s="4">
        <v>9</v>
      </c>
      <c r="N667" s="3">
        <v>10</v>
      </c>
      <c r="O667" s="4">
        <v>10</v>
      </c>
      <c r="P667" s="3"/>
      <c r="Q667" s="4"/>
      <c r="R667" s="3">
        <v>7</v>
      </c>
      <c r="S667" s="4">
        <v>7</v>
      </c>
      <c r="T667" s="3"/>
      <c r="U667" s="5"/>
      <c r="V667" s="28">
        <f>SUM(H667:U667)</f>
        <v>81</v>
      </c>
      <c r="W667" s="9"/>
      <c r="X667" s="10"/>
      <c r="Y667" s="29" t="s">
        <v>2</v>
      </c>
      <c r="Z667" s="30" t="s">
        <v>3</v>
      </c>
      <c r="AA667" s="30" t="s">
        <v>41</v>
      </c>
      <c r="AB667" s="30" t="s">
        <v>36</v>
      </c>
      <c r="AC667" s="30" t="s">
        <v>42</v>
      </c>
      <c r="AD667" s="30" t="s">
        <v>43</v>
      </c>
      <c r="AE667" s="30" t="s">
        <v>44</v>
      </c>
      <c r="AF667" s="30" t="str">
        <f>S666</f>
        <v>F</v>
      </c>
      <c r="AG667" s="63" t="str">
        <f>U666</f>
        <v>---</v>
      </c>
      <c r="AH667" s="31" t="s">
        <v>45</v>
      </c>
      <c r="AI667" s="23"/>
      <c r="AJ667" s="25" t="s">
        <v>52</v>
      </c>
      <c r="AK667" s="25" t="s">
        <v>2</v>
      </c>
      <c r="AL667" s="26" t="s">
        <v>45</v>
      </c>
      <c r="AN667" s="59">
        <f aca="true" t="shared" si="819" ref="AN667:AN674">G667</f>
        <v>119</v>
      </c>
      <c r="AO667" s="11">
        <f aca="true" t="shared" si="820" ref="AO667:AO674">SUM(H667:I667)</f>
        <v>14</v>
      </c>
      <c r="AP667" s="11">
        <f aca="true" t="shared" si="821" ref="AP667:AP674">SUM(J667:K667)</f>
        <v>16</v>
      </c>
      <c r="AQ667" s="11">
        <f aca="true" t="shared" si="822" ref="AQ667:AQ674">SUM(L667:M667)</f>
        <v>17</v>
      </c>
      <c r="AR667" s="11">
        <f aca="true" t="shared" si="823" ref="AR667:AR674">SUM(N667:O667)</f>
        <v>20</v>
      </c>
      <c r="AS667" s="11">
        <f aca="true" t="shared" si="824" ref="AS667:AS674">SUM(P667:Q667)</f>
        <v>0</v>
      </c>
      <c r="AT667" s="11">
        <f aca="true" t="shared" si="825" ref="AT667:AT674">SUM(R667:S667)</f>
        <v>14</v>
      </c>
      <c r="AU667" s="10">
        <f aca="true" t="shared" si="826" ref="AU667:AU674">SUM(T667:U667)</f>
        <v>0</v>
      </c>
    </row>
    <row r="668" spans="2:47" s="17" customFormat="1" ht="12.75">
      <c r="B668" s="53"/>
      <c r="C668" s="43"/>
      <c r="D668" s="43"/>
      <c r="E668" s="43"/>
      <c r="F668" s="43"/>
      <c r="G668" s="13" t="s">
        <v>49</v>
      </c>
      <c r="H668" s="3"/>
      <c r="I668" s="4"/>
      <c r="J668" s="3"/>
      <c r="K668" s="4"/>
      <c r="L668" s="3"/>
      <c r="M668" s="4"/>
      <c r="N668" s="3"/>
      <c r="O668" s="4"/>
      <c r="P668" s="3"/>
      <c r="Q668" s="4"/>
      <c r="R668" s="3"/>
      <c r="S668" s="4"/>
      <c r="T668" s="3"/>
      <c r="U668" s="5"/>
      <c r="V668" s="28">
        <f aca="true" t="shared" si="827" ref="V668:V674">SUM(H668:U668)</f>
        <v>0</v>
      </c>
      <c r="W668" s="11"/>
      <c r="X668" s="10"/>
      <c r="Y668" s="59">
        <f aca="true" t="shared" si="828" ref="Y668:Y675">G667</f>
        <v>119</v>
      </c>
      <c r="Z668" s="11">
        <f aca="true" t="shared" si="829" ref="Z668:Z675">SUM(H667,J667,L667,N667,P667,R667,T667)+SUM(H676,J676,L676,N676,P676,R676,T676)+SUM(H685,J685,L685,N685,P685,R685,T685)</f>
        <v>119.5</v>
      </c>
      <c r="AA668" s="11">
        <f aca="true" t="shared" si="830" ref="AA668:AA675">I667+I676+I685</f>
        <v>22.5</v>
      </c>
      <c r="AB668" s="11">
        <f aca="true" t="shared" si="831" ref="AB668:AB675">K667+K676+K685</f>
        <v>22</v>
      </c>
      <c r="AC668" s="11">
        <f aca="true" t="shared" si="832" ref="AC668:AC675">M667+M676+M685</f>
        <v>25</v>
      </c>
      <c r="AD668" s="11">
        <f aca="true" t="shared" si="833" ref="AD668:AD675">O667+O676+O685</f>
        <v>28</v>
      </c>
      <c r="AE668" s="11">
        <f aca="true" t="shared" si="834" ref="AE668:AE675">Q667+Q676+Q685</f>
        <v>0</v>
      </c>
      <c r="AF668" s="11">
        <f aca="true" t="shared" si="835" ref="AF668:AF675">S667+S676+S685</f>
        <v>23</v>
      </c>
      <c r="AG668" s="32">
        <f aca="true" t="shared" si="836" ref="AG668:AG675">U667+U676+U685</f>
        <v>0</v>
      </c>
      <c r="AH668" s="28">
        <f>SUM(Z668:AG668)</f>
        <v>240</v>
      </c>
      <c r="AI668" s="23"/>
      <c r="AJ668" s="17">
        <v>1</v>
      </c>
      <c r="AK668" s="61">
        <v>231</v>
      </c>
      <c r="AL668" s="5">
        <v>295</v>
      </c>
      <c r="AN668" s="59" t="str">
        <f t="shared" si="819"/>
        <v>---</v>
      </c>
      <c r="AO668" s="11">
        <f t="shared" si="820"/>
        <v>0</v>
      </c>
      <c r="AP668" s="11">
        <f t="shared" si="821"/>
        <v>0</v>
      </c>
      <c r="AQ668" s="11">
        <f t="shared" si="822"/>
        <v>0</v>
      </c>
      <c r="AR668" s="11">
        <f t="shared" si="823"/>
        <v>0</v>
      </c>
      <c r="AS668" s="11">
        <f t="shared" si="824"/>
        <v>0</v>
      </c>
      <c r="AT668" s="11">
        <f t="shared" si="825"/>
        <v>0</v>
      </c>
      <c r="AU668" s="10">
        <f t="shared" si="826"/>
        <v>0</v>
      </c>
    </row>
    <row r="669" spans="2:47" s="17" customFormat="1" ht="12.75">
      <c r="B669" s="53"/>
      <c r="C669" s="43"/>
      <c r="D669" s="43"/>
      <c r="E669" s="43"/>
      <c r="F669" s="43"/>
      <c r="G669" s="13" t="s">
        <v>49</v>
      </c>
      <c r="H669" s="3"/>
      <c r="I669" s="4"/>
      <c r="J669" s="3"/>
      <c r="K669" s="4"/>
      <c r="L669" s="3"/>
      <c r="M669" s="4"/>
      <c r="N669" s="3"/>
      <c r="O669" s="4"/>
      <c r="P669" s="3"/>
      <c r="Q669" s="4"/>
      <c r="R669" s="3"/>
      <c r="S669" s="4"/>
      <c r="T669" s="3"/>
      <c r="U669" s="5"/>
      <c r="V669" s="28">
        <f t="shared" si="827"/>
        <v>0</v>
      </c>
      <c r="W669" s="11"/>
      <c r="X669" s="10"/>
      <c r="Y669" s="59" t="str">
        <f t="shared" si="828"/>
        <v>---</v>
      </c>
      <c r="Z669" s="11">
        <f t="shared" si="829"/>
        <v>0</v>
      </c>
      <c r="AA669" s="11">
        <f t="shared" si="830"/>
        <v>0</v>
      </c>
      <c r="AB669" s="11">
        <f t="shared" si="831"/>
        <v>0</v>
      </c>
      <c r="AC669" s="11">
        <f t="shared" si="832"/>
        <v>0</v>
      </c>
      <c r="AD669" s="11">
        <f t="shared" si="833"/>
        <v>0</v>
      </c>
      <c r="AE669" s="11">
        <f t="shared" si="834"/>
        <v>0</v>
      </c>
      <c r="AF669" s="11">
        <f t="shared" si="835"/>
        <v>0</v>
      </c>
      <c r="AG669" s="32">
        <f t="shared" si="836"/>
        <v>0</v>
      </c>
      <c r="AH669" s="28">
        <f aca="true" t="shared" si="837" ref="AH669:AH675">SUM(Z669:AG669)</f>
        <v>0</v>
      </c>
      <c r="AI669" s="23"/>
      <c r="AJ669" s="17">
        <v>2</v>
      </c>
      <c r="AK669" s="61">
        <v>164</v>
      </c>
      <c r="AL669" s="5">
        <v>265</v>
      </c>
      <c r="AN669" s="59" t="str">
        <f t="shared" si="819"/>
        <v>---</v>
      </c>
      <c r="AO669" s="11">
        <f t="shared" si="820"/>
        <v>0</v>
      </c>
      <c r="AP669" s="11">
        <f t="shared" si="821"/>
        <v>0</v>
      </c>
      <c r="AQ669" s="11">
        <f t="shared" si="822"/>
        <v>0</v>
      </c>
      <c r="AR669" s="11">
        <f t="shared" si="823"/>
        <v>0</v>
      </c>
      <c r="AS669" s="11">
        <f t="shared" si="824"/>
        <v>0</v>
      </c>
      <c r="AT669" s="11">
        <f t="shared" si="825"/>
        <v>0</v>
      </c>
      <c r="AU669" s="10">
        <f t="shared" si="826"/>
        <v>0</v>
      </c>
    </row>
    <row r="670" spans="2:47" s="17" customFormat="1" ht="12.75">
      <c r="B670" s="53"/>
      <c r="C670" s="43"/>
      <c r="D670" s="43"/>
      <c r="E670" s="43"/>
      <c r="F670" s="43"/>
      <c r="G670" s="13" t="s">
        <v>49</v>
      </c>
      <c r="H670" s="3"/>
      <c r="I670" s="4"/>
      <c r="J670" s="3"/>
      <c r="K670" s="4"/>
      <c r="L670" s="3"/>
      <c r="M670" s="4"/>
      <c r="N670" s="3"/>
      <c r="O670" s="4"/>
      <c r="P670" s="3"/>
      <c r="Q670" s="4"/>
      <c r="R670" s="3"/>
      <c r="S670" s="4"/>
      <c r="T670" s="3"/>
      <c r="U670" s="5"/>
      <c r="V670" s="28">
        <f t="shared" si="827"/>
        <v>0</v>
      </c>
      <c r="W670" s="11"/>
      <c r="X670" s="10"/>
      <c r="Y670" s="59" t="str">
        <f t="shared" si="828"/>
        <v>---</v>
      </c>
      <c r="Z670" s="11">
        <f t="shared" si="829"/>
        <v>0</v>
      </c>
      <c r="AA670" s="11">
        <f t="shared" si="830"/>
        <v>0</v>
      </c>
      <c r="AB670" s="11">
        <f t="shared" si="831"/>
        <v>0</v>
      </c>
      <c r="AC670" s="11">
        <f t="shared" si="832"/>
        <v>0</v>
      </c>
      <c r="AD670" s="11">
        <f t="shared" si="833"/>
        <v>0</v>
      </c>
      <c r="AE670" s="11">
        <f t="shared" si="834"/>
        <v>0</v>
      </c>
      <c r="AF670" s="11">
        <f t="shared" si="835"/>
        <v>0</v>
      </c>
      <c r="AG670" s="32">
        <f t="shared" si="836"/>
        <v>0</v>
      </c>
      <c r="AH670" s="28">
        <f t="shared" si="837"/>
        <v>0</v>
      </c>
      <c r="AI670" s="23"/>
      <c r="AJ670" s="17">
        <v>3</v>
      </c>
      <c r="AK670" s="61" t="s">
        <v>49</v>
      </c>
      <c r="AL670" s="5">
        <v>0</v>
      </c>
      <c r="AN670" s="59" t="str">
        <f t="shared" si="819"/>
        <v>---</v>
      </c>
      <c r="AO670" s="11">
        <f t="shared" si="820"/>
        <v>0</v>
      </c>
      <c r="AP670" s="11">
        <f t="shared" si="821"/>
        <v>0</v>
      </c>
      <c r="AQ670" s="11">
        <f t="shared" si="822"/>
        <v>0</v>
      </c>
      <c r="AR670" s="11">
        <f t="shared" si="823"/>
        <v>0</v>
      </c>
      <c r="AS670" s="11">
        <f t="shared" si="824"/>
        <v>0</v>
      </c>
      <c r="AT670" s="11">
        <f t="shared" si="825"/>
        <v>0</v>
      </c>
      <c r="AU670" s="10">
        <f t="shared" si="826"/>
        <v>0</v>
      </c>
    </row>
    <row r="671" spans="2:47" s="17" customFormat="1" ht="12.75">
      <c r="B671" s="53"/>
      <c r="C671" s="43"/>
      <c r="D671" s="43"/>
      <c r="E671" s="43"/>
      <c r="F671" s="43"/>
      <c r="G671" s="13" t="s">
        <v>49</v>
      </c>
      <c r="H671" s="3"/>
      <c r="I671" s="4"/>
      <c r="J671" s="3"/>
      <c r="K671" s="4"/>
      <c r="L671" s="3"/>
      <c r="M671" s="4"/>
      <c r="N671" s="3"/>
      <c r="O671" s="4"/>
      <c r="P671" s="3"/>
      <c r="Q671" s="4"/>
      <c r="R671" s="3"/>
      <c r="S671" s="4"/>
      <c r="T671" s="3"/>
      <c r="U671" s="5"/>
      <c r="V671" s="28">
        <f t="shared" si="827"/>
        <v>0</v>
      </c>
      <c r="W671" s="11"/>
      <c r="X671" s="10"/>
      <c r="Y671" s="59" t="str">
        <f t="shared" si="828"/>
        <v>---</v>
      </c>
      <c r="Z671" s="11">
        <f t="shared" si="829"/>
        <v>0</v>
      </c>
      <c r="AA671" s="11">
        <f t="shared" si="830"/>
        <v>0</v>
      </c>
      <c r="AB671" s="11">
        <f t="shared" si="831"/>
        <v>0</v>
      </c>
      <c r="AC671" s="11">
        <f t="shared" si="832"/>
        <v>0</v>
      </c>
      <c r="AD671" s="11">
        <f t="shared" si="833"/>
        <v>0</v>
      </c>
      <c r="AE671" s="11">
        <f t="shared" si="834"/>
        <v>0</v>
      </c>
      <c r="AF671" s="11">
        <f t="shared" si="835"/>
        <v>0</v>
      </c>
      <c r="AG671" s="32">
        <f t="shared" si="836"/>
        <v>0</v>
      </c>
      <c r="AH671" s="28">
        <f t="shared" si="837"/>
        <v>0</v>
      </c>
      <c r="AI671" s="23"/>
      <c r="AJ671" s="17">
        <v>4</v>
      </c>
      <c r="AK671" s="61" t="s">
        <v>49</v>
      </c>
      <c r="AL671" s="5">
        <v>0</v>
      </c>
      <c r="AN671" s="59" t="str">
        <f t="shared" si="819"/>
        <v>---</v>
      </c>
      <c r="AO671" s="11">
        <f t="shared" si="820"/>
        <v>0</v>
      </c>
      <c r="AP671" s="11">
        <f t="shared" si="821"/>
        <v>0</v>
      </c>
      <c r="AQ671" s="11">
        <f t="shared" si="822"/>
        <v>0</v>
      </c>
      <c r="AR671" s="11">
        <f t="shared" si="823"/>
        <v>0</v>
      </c>
      <c r="AS671" s="11">
        <f t="shared" si="824"/>
        <v>0</v>
      </c>
      <c r="AT671" s="11">
        <f t="shared" si="825"/>
        <v>0</v>
      </c>
      <c r="AU671" s="10">
        <f t="shared" si="826"/>
        <v>0</v>
      </c>
    </row>
    <row r="672" spans="2:47" s="17" customFormat="1" ht="12.75">
      <c r="B672" s="53"/>
      <c r="C672" s="54"/>
      <c r="D672" s="54"/>
      <c r="E672" s="54"/>
      <c r="F672" s="54"/>
      <c r="G672" s="13" t="s">
        <v>49</v>
      </c>
      <c r="H672" s="12"/>
      <c r="I672" s="4"/>
      <c r="J672" s="12"/>
      <c r="K672" s="4"/>
      <c r="L672" s="12"/>
      <c r="M672" s="4"/>
      <c r="N672" s="12"/>
      <c r="O672" s="4"/>
      <c r="P672" s="12"/>
      <c r="Q672" s="4"/>
      <c r="R672" s="12"/>
      <c r="S672" s="4"/>
      <c r="T672" s="12"/>
      <c r="U672" s="5"/>
      <c r="V672" s="28">
        <f t="shared" si="827"/>
        <v>0</v>
      </c>
      <c r="W672" s="9"/>
      <c r="X672" s="10"/>
      <c r="Y672" s="59" t="str">
        <f t="shared" si="828"/>
        <v>---</v>
      </c>
      <c r="Z672" s="11">
        <f t="shared" si="829"/>
        <v>0</v>
      </c>
      <c r="AA672" s="11">
        <f t="shared" si="830"/>
        <v>0</v>
      </c>
      <c r="AB672" s="11">
        <f t="shared" si="831"/>
        <v>0</v>
      </c>
      <c r="AC672" s="11">
        <f t="shared" si="832"/>
        <v>0</v>
      </c>
      <c r="AD672" s="11">
        <f t="shared" si="833"/>
        <v>0</v>
      </c>
      <c r="AE672" s="11">
        <f t="shared" si="834"/>
        <v>0</v>
      </c>
      <c r="AF672" s="11">
        <f t="shared" si="835"/>
        <v>0</v>
      </c>
      <c r="AG672" s="32">
        <f t="shared" si="836"/>
        <v>0</v>
      </c>
      <c r="AH672" s="28">
        <f t="shared" si="837"/>
        <v>0</v>
      </c>
      <c r="AI672" s="23"/>
      <c r="AJ672" s="17">
        <v>5</v>
      </c>
      <c r="AK672" s="61" t="s">
        <v>49</v>
      </c>
      <c r="AL672" s="5">
        <v>0</v>
      </c>
      <c r="AN672" s="59" t="str">
        <f t="shared" si="819"/>
        <v>---</v>
      </c>
      <c r="AO672" s="11">
        <f t="shared" si="820"/>
        <v>0</v>
      </c>
      <c r="AP672" s="11">
        <f t="shared" si="821"/>
        <v>0</v>
      </c>
      <c r="AQ672" s="11">
        <f t="shared" si="822"/>
        <v>0</v>
      </c>
      <c r="AR672" s="11">
        <f t="shared" si="823"/>
        <v>0</v>
      </c>
      <c r="AS672" s="11">
        <f t="shared" si="824"/>
        <v>0</v>
      </c>
      <c r="AT672" s="11">
        <f t="shared" si="825"/>
        <v>0</v>
      </c>
      <c r="AU672" s="10">
        <f t="shared" si="826"/>
        <v>0</v>
      </c>
    </row>
    <row r="673" spans="2:47" s="17" customFormat="1" ht="12.75">
      <c r="B673" s="53"/>
      <c r="C673" s="54"/>
      <c r="D673" s="54"/>
      <c r="E673" s="54"/>
      <c r="F673" s="54"/>
      <c r="G673" s="13" t="s">
        <v>49</v>
      </c>
      <c r="H673" s="12"/>
      <c r="I673" s="4"/>
      <c r="J673" s="12"/>
      <c r="K673" s="4"/>
      <c r="L673" s="12"/>
      <c r="M673" s="4"/>
      <c r="N673" s="12"/>
      <c r="O673" s="4"/>
      <c r="P673" s="12"/>
      <c r="Q673" s="4"/>
      <c r="R673" s="12"/>
      <c r="S673" s="4"/>
      <c r="T673" s="12"/>
      <c r="U673" s="5"/>
      <c r="V673" s="28">
        <f t="shared" si="827"/>
        <v>0</v>
      </c>
      <c r="W673" s="9"/>
      <c r="X673" s="10"/>
      <c r="Y673" s="59" t="str">
        <f t="shared" si="828"/>
        <v>---</v>
      </c>
      <c r="Z673" s="11">
        <f t="shared" si="829"/>
        <v>0</v>
      </c>
      <c r="AA673" s="11">
        <f t="shared" si="830"/>
        <v>0</v>
      </c>
      <c r="AB673" s="11">
        <f t="shared" si="831"/>
        <v>0</v>
      </c>
      <c r="AC673" s="11">
        <f t="shared" si="832"/>
        <v>0</v>
      </c>
      <c r="AD673" s="11">
        <f t="shared" si="833"/>
        <v>0</v>
      </c>
      <c r="AE673" s="11">
        <f t="shared" si="834"/>
        <v>0</v>
      </c>
      <c r="AF673" s="11">
        <f t="shared" si="835"/>
        <v>0</v>
      </c>
      <c r="AG673" s="32">
        <f t="shared" si="836"/>
        <v>0</v>
      </c>
      <c r="AH673" s="28">
        <f t="shared" si="837"/>
        <v>0</v>
      </c>
      <c r="AI673" s="23"/>
      <c r="AJ673" s="17">
        <v>6</v>
      </c>
      <c r="AK673" s="61" t="s">
        <v>49</v>
      </c>
      <c r="AL673" s="5">
        <v>0</v>
      </c>
      <c r="AN673" s="59" t="str">
        <f t="shared" si="819"/>
        <v>---</v>
      </c>
      <c r="AO673" s="11">
        <f t="shared" si="820"/>
        <v>0</v>
      </c>
      <c r="AP673" s="11">
        <f t="shared" si="821"/>
        <v>0</v>
      </c>
      <c r="AQ673" s="11">
        <f t="shared" si="822"/>
        <v>0</v>
      </c>
      <c r="AR673" s="11">
        <f t="shared" si="823"/>
        <v>0</v>
      </c>
      <c r="AS673" s="11">
        <f t="shared" si="824"/>
        <v>0</v>
      </c>
      <c r="AT673" s="11">
        <f t="shared" si="825"/>
        <v>0</v>
      </c>
      <c r="AU673" s="10">
        <f t="shared" si="826"/>
        <v>0</v>
      </c>
    </row>
    <row r="674" spans="2:47" s="17" customFormat="1" ht="12.75">
      <c r="B674" s="53"/>
      <c r="C674" s="54"/>
      <c r="D674" s="54"/>
      <c r="E674" s="54"/>
      <c r="F674" s="54"/>
      <c r="G674" s="13" t="s">
        <v>49</v>
      </c>
      <c r="H674" s="12"/>
      <c r="I674" s="4"/>
      <c r="J674" s="12"/>
      <c r="K674" s="4"/>
      <c r="L674" s="12"/>
      <c r="M674" s="4"/>
      <c r="N674" s="12"/>
      <c r="O674" s="4"/>
      <c r="P674" s="12"/>
      <c r="Q674" s="4"/>
      <c r="R674" s="12"/>
      <c r="S674" s="4"/>
      <c r="T674" s="12"/>
      <c r="U674" s="5"/>
      <c r="V674" s="28">
        <f t="shared" si="827"/>
        <v>0</v>
      </c>
      <c r="W674" s="9"/>
      <c r="X674" s="10"/>
      <c r="Y674" s="59" t="str">
        <f t="shared" si="828"/>
        <v>---</v>
      </c>
      <c r="Z674" s="11">
        <f t="shared" si="829"/>
        <v>0</v>
      </c>
      <c r="AA674" s="11">
        <f t="shared" si="830"/>
        <v>0</v>
      </c>
      <c r="AB674" s="11">
        <f t="shared" si="831"/>
        <v>0</v>
      </c>
      <c r="AC674" s="11">
        <f t="shared" si="832"/>
        <v>0</v>
      </c>
      <c r="AD674" s="11">
        <f t="shared" si="833"/>
        <v>0</v>
      </c>
      <c r="AE674" s="11">
        <f t="shared" si="834"/>
        <v>0</v>
      </c>
      <c r="AF674" s="11">
        <f t="shared" si="835"/>
        <v>0</v>
      </c>
      <c r="AG674" s="32">
        <f t="shared" si="836"/>
        <v>0</v>
      </c>
      <c r="AH674" s="28">
        <f t="shared" si="837"/>
        <v>0</v>
      </c>
      <c r="AI674" s="23"/>
      <c r="AJ674" s="17">
        <v>7</v>
      </c>
      <c r="AK674" s="61" t="s">
        <v>49</v>
      </c>
      <c r="AL674" s="5">
        <v>0</v>
      </c>
      <c r="AN674" s="59" t="str">
        <f t="shared" si="819"/>
        <v>---</v>
      </c>
      <c r="AO674" s="11">
        <f t="shared" si="820"/>
        <v>0</v>
      </c>
      <c r="AP674" s="11">
        <f t="shared" si="821"/>
        <v>0</v>
      </c>
      <c r="AQ674" s="11">
        <f t="shared" si="822"/>
        <v>0</v>
      </c>
      <c r="AR674" s="11">
        <f t="shared" si="823"/>
        <v>0</v>
      </c>
      <c r="AS674" s="11">
        <f t="shared" si="824"/>
        <v>0</v>
      </c>
      <c r="AT674" s="11">
        <f t="shared" si="825"/>
        <v>0</v>
      </c>
      <c r="AU674" s="10">
        <f t="shared" si="826"/>
        <v>0</v>
      </c>
    </row>
    <row r="675" spans="2:47" s="17" customFormat="1" ht="13.5" thickBot="1">
      <c r="B675" s="55"/>
      <c r="C675" s="56"/>
      <c r="D675" s="56"/>
      <c r="E675" s="56"/>
      <c r="F675" s="56"/>
      <c r="G675" s="14"/>
      <c r="H675" s="6"/>
      <c r="I675" s="7"/>
      <c r="J675" s="6"/>
      <c r="K675" s="7"/>
      <c r="L675" s="6"/>
      <c r="M675" s="7"/>
      <c r="N675" s="6"/>
      <c r="O675" s="7"/>
      <c r="P675" s="6"/>
      <c r="Q675" s="7"/>
      <c r="R675" s="6"/>
      <c r="S675" s="7"/>
      <c r="T675" s="6"/>
      <c r="U675" s="8"/>
      <c r="V675" s="8"/>
      <c r="W675" s="9"/>
      <c r="X675" s="10"/>
      <c r="Y675" s="60" t="str">
        <f t="shared" si="828"/>
        <v>---</v>
      </c>
      <c r="Z675" s="11">
        <f t="shared" si="829"/>
        <v>0</v>
      </c>
      <c r="AA675" s="34">
        <f t="shared" si="830"/>
        <v>0</v>
      </c>
      <c r="AB675" s="34">
        <f t="shared" si="831"/>
        <v>0</v>
      </c>
      <c r="AC675" s="34">
        <f t="shared" si="832"/>
        <v>0</v>
      </c>
      <c r="AD675" s="34">
        <f t="shared" si="833"/>
        <v>0</v>
      </c>
      <c r="AE675" s="11">
        <f t="shared" si="834"/>
        <v>0</v>
      </c>
      <c r="AF675" s="11">
        <f t="shared" si="835"/>
        <v>0</v>
      </c>
      <c r="AG675" s="32">
        <f t="shared" si="836"/>
        <v>0</v>
      </c>
      <c r="AH675" s="36">
        <f t="shared" si="837"/>
        <v>0</v>
      </c>
      <c r="AI675" s="23"/>
      <c r="AJ675" s="24">
        <v>8</v>
      </c>
      <c r="AK675" s="62" t="s">
        <v>49</v>
      </c>
      <c r="AL675" s="58">
        <v>0</v>
      </c>
      <c r="AN675" s="71"/>
      <c r="AO675" s="68"/>
      <c r="AP675" s="68"/>
      <c r="AQ675" s="68"/>
      <c r="AR675" s="68"/>
      <c r="AS675" s="68"/>
      <c r="AT675" s="68"/>
      <c r="AU675" s="69"/>
    </row>
    <row r="676" spans="2:47" s="17" customFormat="1" ht="13.5" thickTop="1">
      <c r="B676" s="52">
        <f>B667</f>
        <v>306</v>
      </c>
      <c r="C676" s="43" t="str">
        <f>C667</f>
        <v>SR</v>
      </c>
      <c r="D676" s="43" t="str">
        <f>D667</f>
        <v>Open Gold</v>
      </c>
      <c r="E676" s="43" t="str">
        <f>E667</f>
        <v>Ballroom</v>
      </c>
      <c r="F676" s="2" t="s">
        <v>58</v>
      </c>
      <c r="G676" s="15">
        <f aca="true" t="shared" si="838" ref="G676:G683">G667</f>
        <v>119</v>
      </c>
      <c r="H676" s="3">
        <v>8.5</v>
      </c>
      <c r="I676" s="4">
        <v>8.5</v>
      </c>
      <c r="J676" s="3">
        <v>7</v>
      </c>
      <c r="K676" s="4">
        <v>7</v>
      </c>
      <c r="L676" s="3">
        <v>8</v>
      </c>
      <c r="M676" s="4">
        <v>8</v>
      </c>
      <c r="N676" s="3">
        <v>9</v>
      </c>
      <c r="O676" s="4">
        <v>9</v>
      </c>
      <c r="P676" s="3"/>
      <c r="Q676" s="4"/>
      <c r="R676" s="3">
        <v>8</v>
      </c>
      <c r="S676" s="4">
        <v>8</v>
      </c>
      <c r="T676" s="3"/>
      <c r="U676" s="5"/>
      <c r="V676" s="28">
        <f>SUM(H676:U676)</f>
        <v>81</v>
      </c>
      <c r="W676" s="11"/>
      <c r="X676" s="11"/>
      <c r="Y676" s="37"/>
      <c r="Z676" s="75"/>
      <c r="AA676" s="11"/>
      <c r="AB676" s="11"/>
      <c r="AC676" s="11"/>
      <c r="AD676" s="11"/>
      <c r="AE676" s="75"/>
      <c r="AF676" s="75"/>
      <c r="AG676" s="76"/>
      <c r="AH676" s="18"/>
      <c r="AN676" s="59">
        <f aca="true" t="shared" si="839" ref="AN676:AN683">G676</f>
        <v>119</v>
      </c>
      <c r="AO676" s="11">
        <f aca="true" t="shared" si="840" ref="AO676:AO683">SUM(H676:I676)</f>
        <v>17</v>
      </c>
      <c r="AP676" s="11">
        <f aca="true" t="shared" si="841" ref="AP676:AP683">SUM(J676:K676)</f>
        <v>14</v>
      </c>
      <c r="AQ676" s="11">
        <f aca="true" t="shared" si="842" ref="AQ676:AQ683">SUM(L676:M676)</f>
        <v>16</v>
      </c>
      <c r="AR676" s="11">
        <f aca="true" t="shared" si="843" ref="AR676:AR683">SUM(N676:O676)</f>
        <v>18</v>
      </c>
      <c r="AS676" s="11">
        <f aca="true" t="shared" si="844" ref="AS676:AS683">SUM(P676:Q676)</f>
        <v>0</v>
      </c>
      <c r="AT676" s="11">
        <f aca="true" t="shared" si="845" ref="AT676:AT683">SUM(R676:S676)</f>
        <v>16</v>
      </c>
      <c r="AU676" s="10">
        <f aca="true" t="shared" si="846" ref="AU676:AU683">SUM(T676:U676)</f>
        <v>0</v>
      </c>
    </row>
    <row r="677" spans="2:47" s="17" customFormat="1" ht="12.75">
      <c r="B677" s="53"/>
      <c r="C677" s="43"/>
      <c r="D677" s="43"/>
      <c r="E677" s="43"/>
      <c r="F677" s="43"/>
      <c r="G677" s="15" t="str">
        <f t="shared" si="838"/>
        <v>---</v>
      </c>
      <c r="H677" s="3"/>
      <c r="I677" s="4"/>
      <c r="J677" s="3"/>
      <c r="K677" s="4"/>
      <c r="L677" s="3"/>
      <c r="M677" s="4"/>
      <c r="N677" s="3"/>
      <c r="O677" s="4"/>
      <c r="P677" s="3"/>
      <c r="Q677" s="4"/>
      <c r="R677" s="3"/>
      <c r="S677" s="4"/>
      <c r="T677" s="3"/>
      <c r="U677" s="5"/>
      <c r="V677" s="28">
        <f aca="true" t="shared" si="847" ref="V677:V683">SUM(H677:U677)</f>
        <v>0</v>
      </c>
      <c r="W677" s="11"/>
      <c r="X677" s="11"/>
      <c r="Y677" s="38"/>
      <c r="Z677" s="39"/>
      <c r="AA677" s="39"/>
      <c r="AB677" s="39"/>
      <c r="AC677" s="39"/>
      <c r="AD677" s="39"/>
      <c r="AE677" s="39"/>
      <c r="AF677" s="39"/>
      <c r="AG677" s="39"/>
      <c r="AH677" s="39"/>
      <c r="AN677" s="59" t="str">
        <f t="shared" si="839"/>
        <v>---</v>
      </c>
      <c r="AO677" s="11">
        <f t="shared" si="840"/>
        <v>0</v>
      </c>
      <c r="AP677" s="11">
        <f t="shared" si="841"/>
        <v>0</v>
      </c>
      <c r="AQ677" s="11">
        <f t="shared" si="842"/>
        <v>0</v>
      </c>
      <c r="AR677" s="11">
        <f t="shared" si="843"/>
        <v>0</v>
      </c>
      <c r="AS677" s="11">
        <f t="shared" si="844"/>
        <v>0</v>
      </c>
      <c r="AT677" s="11">
        <f t="shared" si="845"/>
        <v>0</v>
      </c>
      <c r="AU677" s="10">
        <f t="shared" si="846"/>
        <v>0</v>
      </c>
    </row>
    <row r="678" spans="2:47" s="17" customFormat="1" ht="12.75">
      <c r="B678" s="53"/>
      <c r="C678" s="43"/>
      <c r="D678" s="43"/>
      <c r="E678" s="43"/>
      <c r="F678" s="43"/>
      <c r="G678" s="15" t="str">
        <f t="shared" si="838"/>
        <v>---</v>
      </c>
      <c r="H678" s="3"/>
      <c r="I678" s="4"/>
      <c r="J678" s="3"/>
      <c r="K678" s="4"/>
      <c r="L678" s="3"/>
      <c r="M678" s="4"/>
      <c r="N678" s="3"/>
      <c r="O678" s="4"/>
      <c r="P678" s="3"/>
      <c r="Q678" s="4"/>
      <c r="R678" s="3"/>
      <c r="S678" s="4"/>
      <c r="T678" s="3"/>
      <c r="U678" s="5"/>
      <c r="V678" s="28">
        <f t="shared" si="847"/>
        <v>0</v>
      </c>
      <c r="W678" s="11"/>
      <c r="X678" s="11"/>
      <c r="Y678" s="37"/>
      <c r="Z678" s="11"/>
      <c r="AA678" s="11"/>
      <c r="AB678" s="11"/>
      <c r="AC678" s="11"/>
      <c r="AD678" s="11"/>
      <c r="AE678" s="11"/>
      <c r="AF678" s="11"/>
      <c r="AG678" s="21"/>
      <c r="AH678" s="18"/>
      <c r="AN678" s="59" t="str">
        <f t="shared" si="839"/>
        <v>---</v>
      </c>
      <c r="AO678" s="11">
        <f t="shared" si="840"/>
        <v>0</v>
      </c>
      <c r="AP678" s="11">
        <f t="shared" si="841"/>
        <v>0</v>
      </c>
      <c r="AQ678" s="11">
        <f t="shared" si="842"/>
        <v>0</v>
      </c>
      <c r="AR678" s="11">
        <f t="shared" si="843"/>
        <v>0</v>
      </c>
      <c r="AS678" s="11">
        <f t="shared" si="844"/>
        <v>0</v>
      </c>
      <c r="AT678" s="11">
        <f t="shared" si="845"/>
        <v>0</v>
      </c>
      <c r="AU678" s="10">
        <f t="shared" si="846"/>
        <v>0</v>
      </c>
    </row>
    <row r="679" spans="2:47" s="17" customFormat="1" ht="12.75">
      <c r="B679" s="53"/>
      <c r="C679" s="43"/>
      <c r="D679" s="43"/>
      <c r="E679" s="43"/>
      <c r="F679" s="43"/>
      <c r="G679" s="15" t="str">
        <f t="shared" si="838"/>
        <v>---</v>
      </c>
      <c r="H679" s="3"/>
      <c r="I679" s="4"/>
      <c r="J679" s="3"/>
      <c r="K679" s="4"/>
      <c r="L679" s="3"/>
      <c r="M679" s="4"/>
      <c r="N679" s="3"/>
      <c r="O679" s="4"/>
      <c r="P679" s="3"/>
      <c r="Q679" s="4"/>
      <c r="R679" s="3"/>
      <c r="S679" s="4"/>
      <c r="T679" s="3"/>
      <c r="U679" s="5"/>
      <c r="V679" s="28">
        <f t="shared" si="847"/>
        <v>0</v>
      </c>
      <c r="W679" s="11"/>
      <c r="X679" s="11"/>
      <c r="Y679" s="37"/>
      <c r="Z679" s="11"/>
      <c r="AA679" s="11"/>
      <c r="AB679" s="11"/>
      <c r="AC679" s="11"/>
      <c r="AD679" s="11"/>
      <c r="AE679" s="11"/>
      <c r="AF679" s="11"/>
      <c r="AG679" s="21"/>
      <c r="AH679" s="18"/>
      <c r="AN679" s="59" t="str">
        <f t="shared" si="839"/>
        <v>---</v>
      </c>
      <c r="AO679" s="11">
        <f t="shared" si="840"/>
        <v>0</v>
      </c>
      <c r="AP679" s="11">
        <f t="shared" si="841"/>
        <v>0</v>
      </c>
      <c r="AQ679" s="11">
        <f t="shared" si="842"/>
        <v>0</v>
      </c>
      <c r="AR679" s="11">
        <f t="shared" si="843"/>
        <v>0</v>
      </c>
      <c r="AS679" s="11">
        <f t="shared" si="844"/>
        <v>0</v>
      </c>
      <c r="AT679" s="11">
        <f t="shared" si="845"/>
        <v>0</v>
      </c>
      <c r="AU679" s="10">
        <f t="shared" si="846"/>
        <v>0</v>
      </c>
    </row>
    <row r="680" spans="2:47" s="17" customFormat="1" ht="12.75">
      <c r="B680" s="53"/>
      <c r="C680" s="43"/>
      <c r="D680" s="43"/>
      <c r="E680" s="43"/>
      <c r="F680" s="43"/>
      <c r="G680" s="15" t="str">
        <f t="shared" si="838"/>
        <v>---</v>
      </c>
      <c r="H680" s="3"/>
      <c r="I680" s="4"/>
      <c r="J680" s="3"/>
      <c r="K680" s="4"/>
      <c r="L680" s="3"/>
      <c r="M680" s="4"/>
      <c r="N680" s="3"/>
      <c r="O680" s="4"/>
      <c r="P680" s="3"/>
      <c r="Q680" s="4"/>
      <c r="R680" s="3"/>
      <c r="S680" s="4"/>
      <c r="T680" s="3"/>
      <c r="U680" s="5"/>
      <c r="V680" s="28">
        <f t="shared" si="847"/>
        <v>0</v>
      </c>
      <c r="W680" s="11"/>
      <c r="X680" s="11"/>
      <c r="Y680" s="37"/>
      <c r="Z680" s="11"/>
      <c r="AA680" s="11"/>
      <c r="AB680" s="11"/>
      <c r="AC680" s="11"/>
      <c r="AD680" s="11"/>
      <c r="AE680" s="11"/>
      <c r="AF680" s="11"/>
      <c r="AG680" s="21"/>
      <c r="AH680" s="18"/>
      <c r="AN680" s="59" t="str">
        <f t="shared" si="839"/>
        <v>---</v>
      </c>
      <c r="AO680" s="11">
        <f t="shared" si="840"/>
        <v>0</v>
      </c>
      <c r="AP680" s="11">
        <f t="shared" si="841"/>
        <v>0</v>
      </c>
      <c r="AQ680" s="11">
        <f t="shared" si="842"/>
        <v>0</v>
      </c>
      <c r="AR680" s="11">
        <f t="shared" si="843"/>
        <v>0</v>
      </c>
      <c r="AS680" s="11">
        <f t="shared" si="844"/>
        <v>0</v>
      </c>
      <c r="AT680" s="11">
        <f t="shared" si="845"/>
        <v>0</v>
      </c>
      <c r="AU680" s="10">
        <f t="shared" si="846"/>
        <v>0</v>
      </c>
    </row>
    <row r="681" spans="2:47" s="17" customFormat="1" ht="12.75">
      <c r="B681" s="53"/>
      <c r="C681" s="54"/>
      <c r="D681" s="54"/>
      <c r="E681" s="54"/>
      <c r="F681" s="54"/>
      <c r="G681" s="15" t="str">
        <f t="shared" si="838"/>
        <v>---</v>
      </c>
      <c r="H681" s="12"/>
      <c r="I681" s="4"/>
      <c r="J681" s="12"/>
      <c r="K681" s="4"/>
      <c r="L681" s="12"/>
      <c r="M681" s="4"/>
      <c r="N681" s="12"/>
      <c r="O681" s="4"/>
      <c r="P681" s="12"/>
      <c r="Q681" s="4"/>
      <c r="R681" s="12"/>
      <c r="S681" s="4"/>
      <c r="T681" s="12"/>
      <c r="U681" s="5"/>
      <c r="V681" s="28">
        <f t="shared" si="847"/>
        <v>0</v>
      </c>
      <c r="W681" s="9"/>
      <c r="X681" s="11"/>
      <c r="Y681" s="37"/>
      <c r="Z681" s="11"/>
      <c r="AA681" s="11"/>
      <c r="AB681" s="11"/>
      <c r="AC681" s="11"/>
      <c r="AD681" s="11"/>
      <c r="AE681" s="11"/>
      <c r="AF681" s="11"/>
      <c r="AG681" s="21"/>
      <c r="AH681" s="18"/>
      <c r="AN681" s="59" t="str">
        <f t="shared" si="839"/>
        <v>---</v>
      </c>
      <c r="AO681" s="11">
        <f t="shared" si="840"/>
        <v>0</v>
      </c>
      <c r="AP681" s="11">
        <f t="shared" si="841"/>
        <v>0</v>
      </c>
      <c r="AQ681" s="11">
        <f t="shared" si="842"/>
        <v>0</v>
      </c>
      <c r="AR681" s="11">
        <f t="shared" si="843"/>
        <v>0</v>
      </c>
      <c r="AS681" s="11">
        <f t="shared" si="844"/>
        <v>0</v>
      </c>
      <c r="AT681" s="11">
        <f t="shared" si="845"/>
        <v>0</v>
      </c>
      <c r="AU681" s="10">
        <f t="shared" si="846"/>
        <v>0</v>
      </c>
    </row>
    <row r="682" spans="2:47" s="17" customFormat="1" ht="12.75">
      <c r="B682" s="53"/>
      <c r="C682" s="54"/>
      <c r="D682" s="54"/>
      <c r="E682" s="54"/>
      <c r="F682" s="54"/>
      <c r="G682" s="15" t="str">
        <f t="shared" si="838"/>
        <v>---</v>
      </c>
      <c r="H682" s="12"/>
      <c r="I682" s="4"/>
      <c r="J682" s="12"/>
      <c r="K682" s="4"/>
      <c r="L682" s="12"/>
      <c r="M682" s="4"/>
      <c r="N682" s="12"/>
      <c r="O682" s="4"/>
      <c r="P682" s="12"/>
      <c r="Q682" s="4"/>
      <c r="R682" s="12"/>
      <c r="S682" s="4"/>
      <c r="T682" s="12"/>
      <c r="U682" s="5"/>
      <c r="V682" s="28">
        <f t="shared" si="847"/>
        <v>0</v>
      </c>
      <c r="W682" s="11"/>
      <c r="X682" s="11"/>
      <c r="Y682" s="37"/>
      <c r="Z682" s="11"/>
      <c r="AA682" s="11"/>
      <c r="AB682" s="11"/>
      <c r="AC682" s="11"/>
      <c r="AD682" s="11"/>
      <c r="AE682" s="11"/>
      <c r="AF682" s="11"/>
      <c r="AG682" s="21"/>
      <c r="AH682" s="18"/>
      <c r="AN682" s="59" t="str">
        <f t="shared" si="839"/>
        <v>---</v>
      </c>
      <c r="AO682" s="11">
        <f t="shared" si="840"/>
        <v>0</v>
      </c>
      <c r="AP682" s="11">
        <f t="shared" si="841"/>
        <v>0</v>
      </c>
      <c r="AQ682" s="11">
        <f t="shared" si="842"/>
        <v>0</v>
      </c>
      <c r="AR682" s="11">
        <f t="shared" si="843"/>
        <v>0</v>
      </c>
      <c r="AS682" s="11">
        <f t="shared" si="844"/>
        <v>0</v>
      </c>
      <c r="AT682" s="11">
        <f t="shared" si="845"/>
        <v>0</v>
      </c>
      <c r="AU682" s="10">
        <f t="shared" si="846"/>
        <v>0</v>
      </c>
    </row>
    <row r="683" spans="2:47" s="17" customFormat="1" ht="12.75">
      <c r="B683" s="53"/>
      <c r="C683" s="54"/>
      <c r="D683" s="54"/>
      <c r="E683" s="54"/>
      <c r="F683" s="54"/>
      <c r="G683" s="15" t="str">
        <f t="shared" si="838"/>
        <v>---</v>
      </c>
      <c r="H683" s="12"/>
      <c r="I683" s="4"/>
      <c r="J683" s="12"/>
      <c r="K683" s="4"/>
      <c r="L683" s="12"/>
      <c r="M683" s="4"/>
      <c r="N683" s="12"/>
      <c r="O683" s="4"/>
      <c r="P683" s="12"/>
      <c r="Q683" s="4"/>
      <c r="R683" s="12"/>
      <c r="S683" s="4"/>
      <c r="T683" s="12"/>
      <c r="U683" s="5"/>
      <c r="V683" s="28">
        <f t="shared" si="847"/>
        <v>0</v>
      </c>
      <c r="W683" s="11"/>
      <c r="X683" s="11"/>
      <c r="Y683" s="37"/>
      <c r="Z683" s="11"/>
      <c r="AA683" s="11"/>
      <c r="AB683" s="11"/>
      <c r="AC683" s="11"/>
      <c r="AD683" s="11"/>
      <c r="AE683" s="11"/>
      <c r="AF683" s="11"/>
      <c r="AG683" s="21"/>
      <c r="AH683" s="18"/>
      <c r="AN683" s="59" t="str">
        <f t="shared" si="839"/>
        <v>---</v>
      </c>
      <c r="AO683" s="11">
        <f t="shared" si="840"/>
        <v>0</v>
      </c>
      <c r="AP683" s="11">
        <f t="shared" si="841"/>
        <v>0</v>
      </c>
      <c r="AQ683" s="11">
        <f t="shared" si="842"/>
        <v>0</v>
      </c>
      <c r="AR683" s="11">
        <f t="shared" si="843"/>
        <v>0</v>
      </c>
      <c r="AS683" s="11">
        <f t="shared" si="844"/>
        <v>0</v>
      </c>
      <c r="AT683" s="11">
        <f t="shared" si="845"/>
        <v>0</v>
      </c>
      <c r="AU683" s="10">
        <f t="shared" si="846"/>
        <v>0</v>
      </c>
    </row>
    <row r="684" spans="2:47" s="17" customFormat="1" ht="13.5" thickBot="1">
      <c r="B684" s="55"/>
      <c r="C684" s="56"/>
      <c r="D684" s="56"/>
      <c r="E684" s="56"/>
      <c r="F684" s="56"/>
      <c r="G684" s="14"/>
      <c r="H684" s="6"/>
      <c r="I684" s="7"/>
      <c r="J684" s="6"/>
      <c r="K684" s="7"/>
      <c r="L684" s="6"/>
      <c r="M684" s="7"/>
      <c r="N684" s="6"/>
      <c r="O684" s="7"/>
      <c r="P684" s="6"/>
      <c r="Q684" s="7"/>
      <c r="R684" s="6"/>
      <c r="S684" s="7"/>
      <c r="T684" s="6"/>
      <c r="U684" s="8"/>
      <c r="V684" s="8"/>
      <c r="W684" s="11"/>
      <c r="X684" s="11"/>
      <c r="Y684" s="37"/>
      <c r="Z684" s="21"/>
      <c r="AA684" s="21"/>
      <c r="AB684" s="21"/>
      <c r="AC684" s="21"/>
      <c r="AD684" s="21"/>
      <c r="AE684" s="21"/>
      <c r="AF684" s="21"/>
      <c r="AG684" s="21"/>
      <c r="AH684" s="18"/>
      <c r="AN684" s="71"/>
      <c r="AO684" s="68"/>
      <c r="AP684" s="68"/>
      <c r="AQ684" s="68"/>
      <c r="AR684" s="68"/>
      <c r="AS684" s="68"/>
      <c r="AT684" s="68"/>
      <c r="AU684" s="69"/>
    </row>
    <row r="685" spans="2:47" s="17" customFormat="1" ht="13.5" thickTop="1">
      <c r="B685" s="52">
        <f>B667</f>
        <v>306</v>
      </c>
      <c r="C685" s="43" t="str">
        <f>C667</f>
        <v>SR</v>
      </c>
      <c r="D685" s="43" t="str">
        <f>D667</f>
        <v>Open Gold</v>
      </c>
      <c r="E685" s="43" t="str">
        <f>E667</f>
        <v>Ballroom</v>
      </c>
      <c r="F685" s="2" t="s">
        <v>59</v>
      </c>
      <c r="G685" s="15">
        <f aca="true" t="shared" si="848" ref="G685:G692">G667</f>
        <v>119</v>
      </c>
      <c r="H685" s="3">
        <v>7</v>
      </c>
      <c r="I685" s="4">
        <v>7</v>
      </c>
      <c r="J685" s="3">
        <v>7</v>
      </c>
      <c r="K685" s="4">
        <v>7</v>
      </c>
      <c r="L685" s="3">
        <v>8</v>
      </c>
      <c r="M685" s="4">
        <v>8</v>
      </c>
      <c r="N685" s="3">
        <v>9</v>
      </c>
      <c r="O685" s="4">
        <v>9</v>
      </c>
      <c r="P685" s="3"/>
      <c r="Q685" s="4"/>
      <c r="R685" s="3">
        <v>8</v>
      </c>
      <c r="S685" s="4">
        <v>8</v>
      </c>
      <c r="T685" s="3"/>
      <c r="U685" s="5"/>
      <c r="V685" s="28">
        <f>SUM(H685:U685)</f>
        <v>78</v>
      </c>
      <c r="W685" s="9"/>
      <c r="X685" s="11"/>
      <c r="Y685" s="37"/>
      <c r="Z685" s="11"/>
      <c r="AA685" s="11"/>
      <c r="AB685" s="11"/>
      <c r="AC685" s="11"/>
      <c r="AD685" s="11"/>
      <c r="AE685" s="11"/>
      <c r="AF685" s="11"/>
      <c r="AG685" s="21"/>
      <c r="AH685" s="18"/>
      <c r="AN685" s="59">
        <f aca="true" t="shared" si="849" ref="AN685:AN692">G685</f>
        <v>119</v>
      </c>
      <c r="AO685" s="11">
        <f aca="true" t="shared" si="850" ref="AO685:AO692">SUM(H685:I685)</f>
        <v>14</v>
      </c>
      <c r="AP685" s="11">
        <f aca="true" t="shared" si="851" ref="AP685:AP692">SUM(J685:K685)</f>
        <v>14</v>
      </c>
      <c r="AQ685" s="11">
        <f aca="true" t="shared" si="852" ref="AQ685:AQ692">SUM(L685:M685)</f>
        <v>16</v>
      </c>
      <c r="AR685" s="11">
        <f aca="true" t="shared" si="853" ref="AR685:AR692">SUM(N685:O685)</f>
        <v>18</v>
      </c>
      <c r="AS685" s="11">
        <f aca="true" t="shared" si="854" ref="AS685:AS692">SUM(P685:Q685)</f>
        <v>0</v>
      </c>
      <c r="AT685" s="11">
        <f aca="true" t="shared" si="855" ref="AT685:AT692">SUM(R685:S685)</f>
        <v>16</v>
      </c>
      <c r="AU685" s="10">
        <f aca="true" t="shared" si="856" ref="AU685:AU692">SUM(T685:U685)</f>
        <v>0</v>
      </c>
    </row>
    <row r="686" spans="2:47" s="17" customFormat="1" ht="12.75">
      <c r="B686" s="53"/>
      <c r="C686" s="43"/>
      <c r="D686" s="43"/>
      <c r="E686" s="43"/>
      <c r="F686" s="43"/>
      <c r="G686" s="15" t="str">
        <f t="shared" si="848"/>
        <v>---</v>
      </c>
      <c r="H686" s="3"/>
      <c r="I686" s="4"/>
      <c r="J686" s="3"/>
      <c r="K686" s="4"/>
      <c r="L686" s="3"/>
      <c r="M686" s="4"/>
      <c r="N686" s="3"/>
      <c r="O686" s="4"/>
      <c r="P686" s="3"/>
      <c r="Q686" s="4"/>
      <c r="R686" s="3"/>
      <c r="S686" s="4"/>
      <c r="T686" s="3"/>
      <c r="U686" s="5"/>
      <c r="V686" s="28">
        <f aca="true" t="shared" si="857" ref="V686:V692">SUM(H686:U686)</f>
        <v>0</v>
      </c>
      <c r="W686" s="11"/>
      <c r="X686" s="11"/>
      <c r="Y686" s="37"/>
      <c r="Z686" s="11"/>
      <c r="AA686" s="11"/>
      <c r="AB686" s="11"/>
      <c r="AC686" s="11"/>
      <c r="AD686" s="11"/>
      <c r="AE686" s="11"/>
      <c r="AF686" s="11"/>
      <c r="AG686" s="21"/>
      <c r="AH686" s="18"/>
      <c r="AN686" s="59" t="str">
        <f t="shared" si="849"/>
        <v>---</v>
      </c>
      <c r="AO686" s="11">
        <f t="shared" si="850"/>
        <v>0</v>
      </c>
      <c r="AP686" s="11">
        <f t="shared" si="851"/>
        <v>0</v>
      </c>
      <c r="AQ686" s="11">
        <f t="shared" si="852"/>
        <v>0</v>
      </c>
      <c r="AR686" s="11">
        <f t="shared" si="853"/>
        <v>0</v>
      </c>
      <c r="AS686" s="11">
        <f t="shared" si="854"/>
        <v>0</v>
      </c>
      <c r="AT686" s="11">
        <f t="shared" si="855"/>
        <v>0</v>
      </c>
      <c r="AU686" s="10">
        <f t="shared" si="856"/>
        <v>0</v>
      </c>
    </row>
    <row r="687" spans="2:47" s="17" customFormat="1" ht="12.75">
      <c r="B687" s="53"/>
      <c r="C687" s="43"/>
      <c r="D687" s="43"/>
      <c r="E687" s="43"/>
      <c r="F687" s="43"/>
      <c r="G687" s="15" t="str">
        <f t="shared" si="848"/>
        <v>---</v>
      </c>
      <c r="H687" s="3"/>
      <c r="I687" s="4"/>
      <c r="J687" s="3"/>
      <c r="K687" s="4"/>
      <c r="L687" s="3"/>
      <c r="M687" s="4"/>
      <c r="N687" s="3"/>
      <c r="O687" s="4"/>
      <c r="P687" s="3"/>
      <c r="Q687" s="4"/>
      <c r="R687" s="3"/>
      <c r="S687" s="4"/>
      <c r="T687" s="3"/>
      <c r="U687" s="5"/>
      <c r="V687" s="28">
        <f t="shared" si="857"/>
        <v>0</v>
      </c>
      <c r="W687" s="11"/>
      <c r="X687" s="11"/>
      <c r="Y687" s="37"/>
      <c r="Z687" s="11"/>
      <c r="AA687" s="11"/>
      <c r="AB687" s="11"/>
      <c r="AC687" s="11"/>
      <c r="AD687" s="11"/>
      <c r="AE687" s="11"/>
      <c r="AF687" s="11"/>
      <c r="AG687" s="21"/>
      <c r="AH687" s="18"/>
      <c r="AN687" s="59" t="str">
        <f t="shared" si="849"/>
        <v>---</v>
      </c>
      <c r="AO687" s="11">
        <f t="shared" si="850"/>
        <v>0</v>
      </c>
      <c r="AP687" s="11">
        <f t="shared" si="851"/>
        <v>0</v>
      </c>
      <c r="AQ687" s="11">
        <f t="shared" si="852"/>
        <v>0</v>
      </c>
      <c r="AR687" s="11">
        <f t="shared" si="853"/>
        <v>0</v>
      </c>
      <c r="AS687" s="11">
        <f t="shared" si="854"/>
        <v>0</v>
      </c>
      <c r="AT687" s="11">
        <f t="shared" si="855"/>
        <v>0</v>
      </c>
      <c r="AU687" s="10">
        <f t="shared" si="856"/>
        <v>0</v>
      </c>
    </row>
    <row r="688" spans="2:47" s="17" customFormat="1" ht="12.75">
      <c r="B688" s="53"/>
      <c r="C688" s="43"/>
      <c r="D688" s="43"/>
      <c r="E688" s="43"/>
      <c r="F688" s="43"/>
      <c r="G688" s="15" t="str">
        <f t="shared" si="848"/>
        <v>---</v>
      </c>
      <c r="H688" s="3"/>
      <c r="I688" s="4"/>
      <c r="J688" s="3"/>
      <c r="K688" s="4"/>
      <c r="L688" s="3"/>
      <c r="M688" s="4"/>
      <c r="N688" s="3"/>
      <c r="O688" s="4"/>
      <c r="P688" s="3"/>
      <c r="Q688" s="4"/>
      <c r="R688" s="3"/>
      <c r="S688" s="4"/>
      <c r="T688" s="3"/>
      <c r="U688" s="5"/>
      <c r="V688" s="28">
        <f t="shared" si="857"/>
        <v>0</v>
      </c>
      <c r="W688" s="11"/>
      <c r="X688" s="11"/>
      <c r="Y688" s="37"/>
      <c r="Z688" s="11"/>
      <c r="AA688" s="11"/>
      <c r="AB688" s="11"/>
      <c r="AC688" s="11"/>
      <c r="AD688" s="11"/>
      <c r="AE688" s="11"/>
      <c r="AF688" s="11"/>
      <c r="AG688" s="21"/>
      <c r="AH688" s="18"/>
      <c r="AN688" s="59" t="str">
        <f t="shared" si="849"/>
        <v>---</v>
      </c>
      <c r="AO688" s="11">
        <f t="shared" si="850"/>
        <v>0</v>
      </c>
      <c r="AP688" s="11">
        <f t="shared" si="851"/>
        <v>0</v>
      </c>
      <c r="AQ688" s="11">
        <f t="shared" si="852"/>
        <v>0</v>
      </c>
      <c r="AR688" s="11">
        <f t="shared" si="853"/>
        <v>0</v>
      </c>
      <c r="AS688" s="11">
        <f t="shared" si="854"/>
        <v>0</v>
      </c>
      <c r="AT688" s="11">
        <f t="shared" si="855"/>
        <v>0</v>
      </c>
      <c r="AU688" s="10">
        <f t="shared" si="856"/>
        <v>0</v>
      </c>
    </row>
    <row r="689" spans="2:47" s="17" customFormat="1" ht="12.75">
      <c r="B689" s="53"/>
      <c r="C689" s="43"/>
      <c r="D689" s="43"/>
      <c r="E689" s="43"/>
      <c r="F689" s="43"/>
      <c r="G689" s="15" t="str">
        <f t="shared" si="848"/>
        <v>---</v>
      </c>
      <c r="H689" s="3"/>
      <c r="I689" s="4"/>
      <c r="J689" s="3"/>
      <c r="K689" s="4"/>
      <c r="L689" s="3"/>
      <c r="M689" s="4"/>
      <c r="N689" s="3"/>
      <c r="O689" s="4"/>
      <c r="P689" s="3"/>
      <c r="Q689" s="4"/>
      <c r="R689" s="3"/>
      <c r="S689" s="4"/>
      <c r="T689" s="3"/>
      <c r="U689" s="5"/>
      <c r="V689" s="28">
        <f t="shared" si="857"/>
        <v>0</v>
      </c>
      <c r="W689" s="11"/>
      <c r="X689" s="11"/>
      <c r="Y689" s="37"/>
      <c r="Z689" s="11"/>
      <c r="AA689" s="11"/>
      <c r="AB689" s="11"/>
      <c r="AC689" s="11"/>
      <c r="AD689" s="11"/>
      <c r="AE689" s="11"/>
      <c r="AF689" s="11"/>
      <c r="AG689" s="21"/>
      <c r="AH689" s="18"/>
      <c r="AN689" s="59" t="str">
        <f t="shared" si="849"/>
        <v>---</v>
      </c>
      <c r="AO689" s="11">
        <f t="shared" si="850"/>
        <v>0</v>
      </c>
      <c r="AP689" s="11">
        <f t="shared" si="851"/>
        <v>0</v>
      </c>
      <c r="AQ689" s="11">
        <f t="shared" si="852"/>
        <v>0</v>
      </c>
      <c r="AR689" s="11">
        <f t="shared" si="853"/>
        <v>0</v>
      </c>
      <c r="AS689" s="11">
        <f t="shared" si="854"/>
        <v>0</v>
      </c>
      <c r="AT689" s="11">
        <f t="shared" si="855"/>
        <v>0</v>
      </c>
      <c r="AU689" s="10">
        <f t="shared" si="856"/>
        <v>0</v>
      </c>
    </row>
    <row r="690" spans="2:47" s="17" customFormat="1" ht="12.75">
      <c r="B690" s="53"/>
      <c r="C690" s="54"/>
      <c r="D690" s="54"/>
      <c r="E690" s="54"/>
      <c r="F690" s="54"/>
      <c r="G690" s="15" t="str">
        <f t="shared" si="848"/>
        <v>---</v>
      </c>
      <c r="H690" s="12"/>
      <c r="I690" s="4"/>
      <c r="J690" s="12"/>
      <c r="K690" s="4"/>
      <c r="L690" s="12"/>
      <c r="M690" s="4"/>
      <c r="N690" s="12"/>
      <c r="O690" s="4"/>
      <c r="P690" s="12"/>
      <c r="Q690" s="4"/>
      <c r="R690" s="12"/>
      <c r="S690" s="4"/>
      <c r="T690" s="12"/>
      <c r="U690" s="5"/>
      <c r="V690" s="28">
        <f t="shared" si="857"/>
        <v>0</v>
      </c>
      <c r="W690" s="9"/>
      <c r="X690" s="11"/>
      <c r="Y690" s="37"/>
      <c r="Z690" s="11"/>
      <c r="AA690" s="11"/>
      <c r="AB690" s="11"/>
      <c r="AC690" s="11"/>
      <c r="AD690" s="11"/>
      <c r="AE690" s="11"/>
      <c r="AF690" s="11"/>
      <c r="AG690" s="21"/>
      <c r="AH690" s="18"/>
      <c r="AN690" s="59" t="str">
        <f t="shared" si="849"/>
        <v>---</v>
      </c>
      <c r="AO690" s="11">
        <f t="shared" si="850"/>
        <v>0</v>
      </c>
      <c r="AP690" s="11">
        <f t="shared" si="851"/>
        <v>0</v>
      </c>
      <c r="AQ690" s="11">
        <f t="shared" si="852"/>
        <v>0</v>
      </c>
      <c r="AR690" s="11">
        <f t="shared" si="853"/>
        <v>0</v>
      </c>
      <c r="AS690" s="11">
        <f t="shared" si="854"/>
        <v>0</v>
      </c>
      <c r="AT690" s="11">
        <f t="shared" si="855"/>
        <v>0</v>
      </c>
      <c r="AU690" s="10">
        <f t="shared" si="856"/>
        <v>0</v>
      </c>
    </row>
    <row r="691" spans="2:47" s="17" customFormat="1" ht="12.75">
      <c r="B691" s="53"/>
      <c r="C691" s="54"/>
      <c r="D691" s="54"/>
      <c r="E691" s="54"/>
      <c r="F691" s="54"/>
      <c r="G691" s="15" t="str">
        <f t="shared" si="848"/>
        <v>---</v>
      </c>
      <c r="H691" s="12"/>
      <c r="I691" s="4"/>
      <c r="J691" s="12"/>
      <c r="K691" s="4"/>
      <c r="L691" s="12"/>
      <c r="M691" s="4"/>
      <c r="N691" s="12"/>
      <c r="O691" s="4"/>
      <c r="P691" s="12"/>
      <c r="Q691" s="4"/>
      <c r="R691" s="12"/>
      <c r="S691" s="4"/>
      <c r="T691" s="12"/>
      <c r="U691" s="5"/>
      <c r="V691" s="28">
        <f t="shared" si="857"/>
        <v>0</v>
      </c>
      <c r="W691" s="9"/>
      <c r="X691" s="11"/>
      <c r="Y691" s="37"/>
      <c r="Z691" s="11"/>
      <c r="AA691" s="11"/>
      <c r="AB691" s="11"/>
      <c r="AC691" s="11"/>
      <c r="AD691" s="11"/>
      <c r="AE691" s="11"/>
      <c r="AF691" s="11"/>
      <c r="AG691" s="21"/>
      <c r="AH691" s="18"/>
      <c r="AN691" s="59" t="str">
        <f t="shared" si="849"/>
        <v>---</v>
      </c>
      <c r="AO691" s="11">
        <f t="shared" si="850"/>
        <v>0</v>
      </c>
      <c r="AP691" s="11">
        <f t="shared" si="851"/>
        <v>0</v>
      </c>
      <c r="AQ691" s="11">
        <f t="shared" si="852"/>
        <v>0</v>
      </c>
      <c r="AR691" s="11">
        <f t="shared" si="853"/>
        <v>0</v>
      </c>
      <c r="AS691" s="11">
        <f t="shared" si="854"/>
        <v>0</v>
      </c>
      <c r="AT691" s="11">
        <f t="shared" si="855"/>
        <v>0</v>
      </c>
      <c r="AU691" s="10">
        <f t="shared" si="856"/>
        <v>0</v>
      </c>
    </row>
    <row r="692" spans="2:47" s="17" customFormat="1" ht="12.75">
      <c r="B692" s="53"/>
      <c r="C692" s="54"/>
      <c r="D692" s="54"/>
      <c r="E692" s="54"/>
      <c r="F692" s="54"/>
      <c r="G692" s="15" t="str">
        <f t="shared" si="848"/>
        <v>---</v>
      </c>
      <c r="H692" s="12"/>
      <c r="I692" s="4"/>
      <c r="J692" s="12"/>
      <c r="K692" s="4"/>
      <c r="L692" s="12"/>
      <c r="M692" s="4"/>
      <c r="N692" s="12"/>
      <c r="O692" s="4"/>
      <c r="P692" s="12"/>
      <c r="Q692" s="4"/>
      <c r="R692" s="12"/>
      <c r="S692" s="4"/>
      <c r="T692" s="12"/>
      <c r="U692" s="5"/>
      <c r="V692" s="28">
        <f t="shared" si="857"/>
        <v>0</v>
      </c>
      <c r="W692" s="9"/>
      <c r="X692" s="11"/>
      <c r="Y692" s="37"/>
      <c r="Z692" s="11"/>
      <c r="AA692" s="11"/>
      <c r="AB692" s="11"/>
      <c r="AC692" s="11"/>
      <c r="AD692" s="11"/>
      <c r="AE692" s="11"/>
      <c r="AF692" s="11"/>
      <c r="AG692" s="21"/>
      <c r="AH692" s="18"/>
      <c r="AN692" s="59" t="str">
        <f t="shared" si="849"/>
        <v>---</v>
      </c>
      <c r="AO692" s="11">
        <f t="shared" si="850"/>
        <v>0</v>
      </c>
      <c r="AP692" s="11">
        <f t="shared" si="851"/>
        <v>0</v>
      </c>
      <c r="AQ692" s="11">
        <f t="shared" si="852"/>
        <v>0</v>
      </c>
      <c r="AR692" s="11">
        <f t="shared" si="853"/>
        <v>0</v>
      </c>
      <c r="AS692" s="11">
        <f t="shared" si="854"/>
        <v>0</v>
      </c>
      <c r="AT692" s="11">
        <f t="shared" si="855"/>
        <v>0</v>
      </c>
      <c r="AU692" s="10">
        <f t="shared" si="856"/>
        <v>0</v>
      </c>
    </row>
    <row r="693" spans="2:47" s="17" customFormat="1" ht="13.5" thickBot="1">
      <c r="B693" s="57"/>
      <c r="C693" s="56"/>
      <c r="D693" s="56"/>
      <c r="E693" s="56"/>
      <c r="F693" s="56"/>
      <c r="G693" s="14"/>
      <c r="H693" s="6"/>
      <c r="I693" s="7"/>
      <c r="J693" s="6"/>
      <c r="K693" s="7"/>
      <c r="L693" s="6"/>
      <c r="M693" s="7"/>
      <c r="N693" s="6"/>
      <c r="O693" s="7"/>
      <c r="P693" s="6"/>
      <c r="Q693" s="7"/>
      <c r="R693" s="6"/>
      <c r="S693" s="7"/>
      <c r="T693" s="6"/>
      <c r="U693" s="8"/>
      <c r="V693" s="8"/>
      <c r="W693" s="9"/>
      <c r="X693" s="11"/>
      <c r="Y693" s="37"/>
      <c r="Z693" s="21"/>
      <c r="AA693" s="21"/>
      <c r="AB693" s="21"/>
      <c r="AC693" s="21"/>
      <c r="AD693" s="21"/>
      <c r="AE693" s="21"/>
      <c r="AF693" s="21"/>
      <c r="AG693" s="21"/>
      <c r="AH693" s="18"/>
      <c r="AN693" s="72"/>
      <c r="AO693" s="33"/>
      <c r="AP693" s="33"/>
      <c r="AQ693" s="33"/>
      <c r="AR693" s="33"/>
      <c r="AS693" s="33"/>
      <c r="AT693" s="33"/>
      <c r="AU693" s="67"/>
    </row>
    <row r="694" spans="7:34" s="17" customFormat="1" ht="13.5" thickTop="1">
      <c r="G694" s="18"/>
      <c r="I694" s="18"/>
      <c r="K694" s="18"/>
      <c r="M694" s="18"/>
      <c r="O694" s="18"/>
      <c r="Q694" s="18"/>
      <c r="S694" s="18"/>
      <c r="W694" s="40"/>
      <c r="X694" s="21"/>
      <c r="Y694" s="37"/>
      <c r="Z694" s="21"/>
      <c r="AA694" s="21"/>
      <c r="AB694" s="21"/>
      <c r="AC694" s="21"/>
      <c r="AD694" s="21"/>
      <c r="AE694" s="21"/>
      <c r="AF694" s="21"/>
      <c r="AG694" s="21"/>
      <c r="AH694" s="18"/>
    </row>
    <row r="696" s="64" customFormat="1" ht="12.75">
      <c r="Y696" s="65"/>
    </row>
  </sheetData>
  <mergeCells count="264">
    <mergeCell ref="H193:I193"/>
    <mergeCell ref="J193:K193"/>
    <mergeCell ref="L193:M193"/>
    <mergeCell ref="N193:O193"/>
    <mergeCell ref="P193:Q193"/>
    <mergeCell ref="R193:S193"/>
    <mergeCell ref="T193:U193"/>
    <mergeCell ref="Y193:AH193"/>
    <mergeCell ref="AJ193:AL193"/>
    <mergeCell ref="AN193:AU193"/>
    <mergeCell ref="Z194:AH194"/>
    <mergeCell ref="AJ194:AL194"/>
    <mergeCell ref="H224:I224"/>
    <mergeCell ref="J224:K224"/>
    <mergeCell ref="L224:M224"/>
    <mergeCell ref="N224:O224"/>
    <mergeCell ref="P224:Q224"/>
    <mergeCell ref="R224:S224"/>
    <mergeCell ref="T224:U224"/>
    <mergeCell ref="Y224:AH224"/>
    <mergeCell ref="AJ224:AL224"/>
    <mergeCell ref="AN224:AU224"/>
    <mergeCell ref="Z225:AH225"/>
    <mergeCell ref="AJ225:AL225"/>
    <mergeCell ref="H255:I255"/>
    <mergeCell ref="J255:K255"/>
    <mergeCell ref="L255:M255"/>
    <mergeCell ref="N255:O255"/>
    <mergeCell ref="P255:Q255"/>
    <mergeCell ref="R255:S255"/>
    <mergeCell ref="T255:U255"/>
    <mergeCell ref="Y255:AH255"/>
    <mergeCell ref="AJ255:AL255"/>
    <mergeCell ref="AN255:AU255"/>
    <mergeCell ref="Z256:AH256"/>
    <mergeCell ref="AJ256:AL256"/>
    <mergeCell ref="AJ97:AL97"/>
    <mergeCell ref="AN97:AU97"/>
    <mergeCell ref="Z98:AH98"/>
    <mergeCell ref="AJ98:AL98"/>
    <mergeCell ref="P97:Q97"/>
    <mergeCell ref="R97:S97"/>
    <mergeCell ref="T97:U97"/>
    <mergeCell ref="Y97:AH97"/>
    <mergeCell ref="H97:I97"/>
    <mergeCell ref="J97:K97"/>
    <mergeCell ref="L97:M97"/>
    <mergeCell ref="N97:O97"/>
    <mergeCell ref="AJ66:AL66"/>
    <mergeCell ref="AN66:AU66"/>
    <mergeCell ref="Z67:AH67"/>
    <mergeCell ref="AJ67:AL67"/>
    <mergeCell ref="P66:Q66"/>
    <mergeCell ref="R66:S66"/>
    <mergeCell ref="T66:U66"/>
    <mergeCell ref="Y66:AH66"/>
    <mergeCell ref="H66:I66"/>
    <mergeCell ref="J66:K66"/>
    <mergeCell ref="L66:M66"/>
    <mergeCell ref="N66:O66"/>
    <mergeCell ref="AJ35:AL35"/>
    <mergeCell ref="AN35:AU35"/>
    <mergeCell ref="Z36:AH36"/>
    <mergeCell ref="AJ36:AL36"/>
    <mergeCell ref="P35:Q35"/>
    <mergeCell ref="R35:S35"/>
    <mergeCell ref="T35:U35"/>
    <mergeCell ref="Y35:AH35"/>
    <mergeCell ref="H35:I35"/>
    <mergeCell ref="J35:K35"/>
    <mergeCell ref="L35:M35"/>
    <mergeCell ref="N35:O35"/>
    <mergeCell ref="H4:I4"/>
    <mergeCell ref="J4:K4"/>
    <mergeCell ref="L4:M4"/>
    <mergeCell ref="N4:O4"/>
    <mergeCell ref="P4:Q4"/>
    <mergeCell ref="R4:S4"/>
    <mergeCell ref="T4:U4"/>
    <mergeCell ref="Y4:AH4"/>
    <mergeCell ref="AJ4:AL4"/>
    <mergeCell ref="AN4:AU4"/>
    <mergeCell ref="Z5:AH5"/>
    <mergeCell ref="AJ5:AL5"/>
    <mergeCell ref="AJ162:AL162"/>
    <mergeCell ref="AN162:AU162"/>
    <mergeCell ref="Z163:AH163"/>
    <mergeCell ref="AJ163:AL163"/>
    <mergeCell ref="P162:Q162"/>
    <mergeCell ref="R162:S162"/>
    <mergeCell ref="T162:U162"/>
    <mergeCell ref="Y162:AH162"/>
    <mergeCell ref="H162:I162"/>
    <mergeCell ref="J162:K162"/>
    <mergeCell ref="L162:M162"/>
    <mergeCell ref="N162:O162"/>
    <mergeCell ref="AJ131:AL131"/>
    <mergeCell ref="AN131:AU131"/>
    <mergeCell ref="Z132:AH132"/>
    <mergeCell ref="AJ132:AL132"/>
    <mergeCell ref="P131:Q131"/>
    <mergeCell ref="R131:S131"/>
    <mergeCell ref="T131:U131"/>
    <mergeCell ref="Y131:AH131"/>
    <mergeCell ref="H131:I131"/>
    <mergeCell ref="J131:K131"/>
    <mergeCell ref="L131:M131"/>
    <mergeCell ref="N131:O131"/>
    <mergeCell ref="AJ476:AL476"/>
    <mergeCell ref="AN476:AU476"/>
    <mergeCell ref="Z477:AH477"/>
    <mergeCell ref="AJ477:AL477"/>
    <mergeCell ref="P476:Q476"/>
    <mergeCell ref="R476:S476"/>
    <mergeCell ref="T476:U476"/>
    <mergeCell ref="Y476:AH476"/>
    <mergeCell ref="H476:I476"/>
    <mergeCell ref="J476:K476"/>
    <mergeCell ref="L476:M476"/>
    <mergeCell ref="N476:O476"/>
    <mergeCell ref="AJ445:AL445"/>
    <mergeCell ref="AN445:AU445"/>
    <mergeCell ref="Z446:AH446"/>
    <mergeCell ref="AJ446:AL446"/>
    <mergeCell ref="P445:Q445"/>
    <mergeCell ref="R445:S445"/>
    <mergeCell ref="T445:U445"/>
    <mergeCell ref="Y445:AH445"/>
    <mergeCell ref="H445:I445"/>
    <mergeCell ref="J445:K445"/>
    <mergeCell ref="L445:M445"/>
    <mergeCell ref="N445:O445"/>
    <mergeCell ref="AJ414:AL414"/>
    <mergeCell ref="AN414:AU414"/>
    <mergeCell ref="Z415:AH415"/>
    <mergeCell ref="AJ415:AL415"/>
    <mergeCell ref="P414:Q414"/>
    <mergeCell ref="R414:S414"/>
    <mergeCell ref="T414:U414"/>
    <mergeCell ref="Y414:AH414"/>
    <mergeCell ref="H414:I414"/>
    <mergeCell ref="J414:K414"/>
    <mergeCell ref="L414:M414"/>
    <mergeCell ref="N414:O414"/>
    <mergeCell ref="AJ383:AL383"/>
    <mergeCell ref="AN383:AU383"/>
    <mergeCell ref="Z384:AH384"/>
    <mergeCell ref="AJ384:AL384"/>
    <mergeCell ref="P383:Q383"/>
    <mergeCell ref="R383:S383"/>
    <mergeCell ref="T383:U383"/>
    <mergeCell ref="Y383:AH383"/>
    <mergeCell ref="H383:I383"/>
    <mergeCell ref="J383:K383"/>
    <mergeCell ref="L383:M383"/>
    <mergeCell ref="N383:O383"/>
    <mergeCell ref="AJ352:AL352"/>
    <mergeCell ref="AN352:AU352"/>
    <mergeCell ref="Z353:AH353"/>
    <mergeCell ref="AJ353:AL353"/>
    <mergeCell ref="P352:Q352"/>
    <mergeCell ref="R352:S352"/>
    <mergeCell ref="T352:U352"/>
    <mergeCell ref="Y352:AH352"/>
    <mergeCell ref="H352:I352"/>
    <mergeCell ref="J352:K352"/>
    <mergeCell ref="L352:M352"/>
    <mergeCell ref="N352:O352"/>
    <mergeCell ref="AJ320:AL320"/>
    <mergeCell ref="AN320:AU320"/>
    <mergeCell ref="Z321:AH321"/>
    <mergeCell ref="AJ321:AL321"/>
    <mergeCell ref="P320:Q320"/>
    <mergeCell ref="R320:S320"/>
    <mergeCell ref="T320:U320"/>
    <mergeCell ref="Y320:AH320"/>
    <mergeCell ref="H320:I320"/>
    <mergeCell ref="J320:K320"/>
    <mergeCell ref="L320:M320"/>
    <mergeCell ref="N320:O320"/>
    <mergeCell ref="AJ665:AL665"/>
    <mergeCell ref="AN665:AU665"/>
    <mergeCell ref="Z666:AH666"/>
    <mergeCell ref="AJ666:AL666"/>
    <mergeCell ref="P665:Q665"/>
    <mergeCell ref="R665:S665"/>
    <mergeCell ref="T665:U665"/>
    <mergeCell ref="Y665:AH665"/>
    <mergeCell ref="H665:I665"/>
    <mergeCell ref="J665:K665"/>
    <mergeCell ref="L665:M665"/>
    <mergeCell ref="N665:O665"/>
    <mergeCell ref="AJ634:AL634"/>
    <mergeCell ref="AN634:AU634"/>
    <mergeCell ref="Z635:AH635"/>
    <mergeCell ref="AJ635:AL635"/>
    <mergeCell ref="P634:Q634"/>
    <mergeCell ref="R634:S634"/>
    <mergeCell ref="T634:U634"/>
    <mergeCell ref="Y634:AH634"/>
    <mergeCell ref="H634:I634"/>
    <mergeCell ref="J634:K634"/>
    <mergeCell ref="L634:M634"/>
    <mergeCell ref="N634:O634"/>
    <mergeCell ref="AJ603:AL603"/>
    <mergeCell ref="AN603:AU603"/>
    <mergeCell ref="Z604:AH604"/>
    <mergeCell ref="AJ604:AL604"/>
    <mergeCell ref="P603:Q603"/>
    <mergeCell ref="R603:S603"/>
    <mergeCell ref="T603:U603"/>
    <mergeCell ref="Y603:AH603"/>
    <mergeCell ref="H603:I603"/>
    <mergeCell ref="J603:K603"/>
    <mergeCell ref="L603:M603"/>
    <mergeCell ref="N603:O603"/>
    <mergeCell ref="AJ572:AL572"/>
    <mergeCell ref="AN572:AU572"/>
    <mergeCell ref="Z573:AH573"/>
    <mergeCell ref="AJ573:AL573"/>
    <mergeCell ref="P572:Q572"/>
    <mergeCell ref="R572:S572"/>
    <mergeCell ref="T572:U572"/>
    <mergeCell ref="Y572:AH572"/>
    <mergeCell ref="H572:I572"/>
    <mergeCell ref="J572:K572"/>
    <mergeCell ref="L572:M572"/>
    <mergeCell ref="N572:O572"/>
    <mergeCell ref="H289:I289"/>
    <mergeCell ref="J289:K289"/>
    <mergeCell ref="L289:M289"/>
    <mergeCell ref="N289:O289"/>
    <mergeCell ref="P289:Q289"/>
    <mergeCell ref="R289:S289"/>
    <mergeCell ref="T289:U289"/>
    <mergeCell ref="Y289:AH289"/>
    <mergeCell ref="AJ289:AL289"/>
    <mergeCell ref="AN289:AU289"/>
    <mergeCell ref="Z290:AH290"/>
    <mergeCell ref="AJ290:AL290"/>
    <mergeCell ref="AJ541:AL541"/>
    <mergeCell ref="AN541:AU541"/>
    <mergeCell ref="Z542:AH542"/>
    <mergeCell ref="AJ542:AL542"/>
    <mergeCell ref="P541:Q541"/>
    <mergeCell ref="R541:S541"/>
    <mergeCell ref="T541:U541"/>
    <mergeCell ref="Y541:AH541"/>
    <mergeCell ref="H541:I541"/>
    <mergeCell ref="J541:K541"/>
    <mergeCell ref="L541:M541"/>
    <mergeCell ref="N541:O541"/>
    <mergeCell ref="Z511:AH511"/>
    <mergeCell ref="AJ511:AL511"/>
    <mergeCell ref="P510:Q510"/>
    <mergeCell ref="N510:O510"/>
    <mergeCell ref="T510:U510"/>
    <mergeCell ref="Y510:AH510"/>
    <mergeCell ref="AJ510:AL510"/>
    <mergeCell ref="AN510:AU510"/>
    <mergeCell ref="H510:I510"/>
    <mergeCell ref="J510:K510"/>
    <mergeCell ref="L510:M510"/>
    <mergeCell ref="R510:S510"/>
  </mergeCells>
  <printOptions gridLines="1"/>
  <pageMargins left="0.5" right="0.5" top="0.5" bottom="0.5" header="0.5" footer="0.5"/>
  <pageSetup fitToHeight="1" fitToWidth="1" horizontalDpi="300" verticalDpi="3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01"/>
  <sheetViews>
    <sheetView zoomScale="85" zoomScaleNormal="85" workbookViewId="0" topLeftCell="A262">
      <selection activeCell="A283" sqref="A283:IV283"/>
    </sheetView>
  </sheetViews>
  <sheetFormatPr defaultColWidth="9.140625" defaultRowHeight="12.75"/>
  <cols>
    <col min="1" max="1" width="9.140625" style="17" customWidth="1"/>
    <col min="2" max="2" width="6.7109375" style="17" bestFit="1" customWidth="1"/>
    <col min="3" max="3" width="5.28125" style="17" bestFit="1" customWidth="1"/>
    <col min="4" max="4" width="10.7109375" style="17" bestFit="1" customWidth="1"/>
    <col min="5" max="5" width="9.28125" style="17" bestFit="1" customWidth="1"/>
    <col min="6" max="6" width="6.7109375" style="17" bestFit="1" customWidth="1"/>
    <col min="7" max="7" width="9.7109375" style="17" customWidth="1"/>
    <col min="8" max="17" width="6.7109375" style="17" customWidth="1"/>
    <col min="18" max="20" width="8.7109375" style="17" customWidth="1"/>
    <col min="21" max="21" width="9.140625" style="41" customWidth="1"/>
    <col min="22" max="27" width="6.7109375" style="17" customWidth="1"/>
    <col min="28" max="28" width="8.7109375" style="17" customWidth="1"/>
    <col min="29" max="29" width="9.140625" style="17" customWidth="1"/>
    <col min="30" max="32" width="10.7109375" style="17" customWidth="1"/>
    <col min="33" max="34" width="9.140625" style="17" customWidth="1"/>
    <col min="35" max="39" width="6.7109375" style="17" customWidth="1"/>
    <col min="40" max="16384" width="9.140625" style="17" customWidth="1"/>
  </cols>
  <sheetData>
    <row r="1" s="64" customFormat="1" ht="12.75">
      <c r="U1" s="65"/>
    </row>
    <row r="2" spans="2:39" ht="13.5" thickBot="1">
      <c r="B2" s="16"/>
      <c r="C2" s="16"/>
      <c r="D2" s="16"/>
      <c r="E2" s="16"/>
      <c r="F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8"/>
      <c r="T2" s="18"/>
      <c r="U2" s="19"/>
      <c r="V2" s="16"/>
      <c r="W2" s="16"/>
      <c r="X2" s="16"/>
      <c r="Y2" s="16"/>
      <c r="Z2" s="16"/>
      <c r="AA2" s="16"/>
      <c r="AB2" s="16"/>
      <c r="AD2" s="16"/>
      <c r="AE2" s="16"/>
      <c r="AF2" s="16"/>
      <c r="AH2" s="16"/>
      <c r="AI2" s="16"/>
      <c r="AJ2" s="16"/>
      <c r="AK2" s="16"/>
      <c r="AL2" s="16"/>
      <c r="AM2" s="16"/>
    </row>
    <row r="3" spans="2:39" ht="14.25" thickBot="1" thickTop="1">
      <c r="B3" s="42" t="s">
        <v>1</v>
      </c>
      <c r="C3" s="43" t="s">
        <v>34</v>
      </c>
      <c r="D3" s="43" t="s">
        <v>60</v>
      </c>
      <c r="E3" s="43" t="s">
        <v>28</v>
      </c>
      <c r="F3" s="43" t="s">
        <v>39</v>
      </c>
      <c r="G3" s="44" t="s">
        <v>29</v>
      </c>
      <c r="H3" s="84">
        <v>0</v>
      </c>
      <c r="I3" s="85"/>
      <c r="J3" s="86">
        <v>0</v>
      </c>
      <c r="K3" s="85"/>
      <c r="L3" s="86">
        <v>0</v>
      </c>
      <c r="M3" s="85"/>
      <c r="N3" s="86">
        <v>0</v>
      </c>
      <c r="O3" s="85"/>
      <c r="P3" s="86">
        <v>0</v>
      </c>
      <c r="Q3" s="93"/>
      <c r="R3" s="45"/>
      <c r="S3" s="21"/>
      <c r="T3" s="22"/>
      <c r="U3" s="94" t="str">
        <f>"Heat # "&amp;B5&amp;": "&amp;"Magic Six "&amp;E5&amp;" "&amp;D5&amp;" "&amp;C5</f>
        <v>Heat # ---: Magic Six Rhythm  A</v>
      </c>
      <c r="V3" s="95"/>
      <c r="W3" s="95"/>
      <c r="X3" s="95"/>
      <c r="Y3" s="95"/>
      <c r="Z3" s="95"/>
      <c r="AA3" s="95"/>
      <c r="AB3" s="96"/>
      <c r="AC3" s="23"/>
      <c r="AD3" s="97" t="str">
        <f>"Heat # "&amp;B5&amp;": "&amp;"Magic Six "&amp;E5&amp;" "&amp;D5&amp;" "&amp;C5</f>
        <v>Heat # ---: Magic Six Rhythm  A</v>
      </c>
      <c r="AE3" s="98"/>
      <c r="AF3" s="99"/>
      <c r="AG3" s="20"/>
      <c r="AH3" s="81" t="str">
        <f>"Heat # "&amp;B5&amp;": "&amp;"Magic Six "&amp;E5&amp;" "&amp;D5&amp;" "&amp;C5</f>
        <v>Heat # ---: Magic Six Rhythm  A</v>
      </c>
      <c r="AI3" s="82"/>
      <c r="AJ3" s="82"/>
      <c r="AK3" s="82"/>
      <c r="AL3" s="82"/>
      <c r="AM3" s="83"/>
    </row>
    <row r="4" spans="2:39" ht="14.25" thickBot="1" thickTop="1">
      <c r="B4" s="46"/>
      <c r="C4" s="47"/>
      <c r="D4" s="47"/>
      <c r="E4" s="47"/>
      <c r="F4" s="47"/>
      <c r="G4" s="48" t="s">
        <v>2</v>
      </c>
      <c r="H4" s="49" t="s">
        <v>3</v>
      </c>
      <c r="I4" s="50" t="s">
        <v>41</v>
      </c>
      <c r="J4" s="49" t="s">
        <v>3</v>
      </c>
      <c r="K4" s="50" t="s">
        <v>36</v>
      </c>
      <c r="L4" s="49" t="s">
        <v>3</v>
      </c>
      <c r="M4" s="50" t="s">
        <v>42</v>
      </c>
      <c r="N4" s="49" t="s">
        <v>3</v>
      </c>
      <c r="O4" s="50" t="s">
        <v>43</v>
      </c>
      <c r="P4" s="49" t="s">
        <v>3</v>
      </c>
      <c r="Q4" s="51" t="s">
        <v>44</v>
      </c>
      <c r="R4" s="51" t="s">
        <v>45</v>
      </c>
      <c r="S4" s="25"/>
      <c r="T4" s="26"/>
      <c r="U4" s="27"/>
      <c r="V4" s="87" t="s">
        <v>50</v>
      </c>
      <c r="W4" s="88"/>
      <c r="X4" s="88"/>
      <c r="Y4" s="88"/>
      <c r="Z4" s="88"/>
      <c r="AA4" s="88"/>
      <c r="AB4" s="89"/>
      <c r="AC4" s="23"/>
      <c r="AD4" s="90" t="s">
        <v>51</v>
      </c>
      <c r="AE4" s="91"/>
      <c r="AF4" s="92"/>
      <c r="AG4" s="20"/>
      <c r="AH4" s="70" t="s">
        <v>2</v>
      </c>
      <c r="AI4" s="73">
        <f>H3</f>
        <v>0</v>
      </c>
      <c r="AJ4" s="73">
        <f>J3</f>
        <v>0</v>
      </c>
      <c r="AK4" s="73">
        <f>L3</f>
        <v>0</v>
      </c>
      <c r="AL4" s="73">
        <f>N3</f>
        <v>0</v>
      </c>
      <c r="AM4" s="74">
        <f>P3</f>
        <v>0</v>
      </c>
    </row>
    <row r="5" spans="2:39" ht="13.5" thickTop="1">
      <c r="B5" s="66" t="s">
        <v>49</v>
      </c>
      <c r="C5" s="2" t="s">
        <v>36</v>
      </c>
      <c r="D5" s="2"/>
      <c r="E5" s="2" t="s">
        <v>38</v>
      </c>
      <c r="F5" s="2" t="s">
        <v>40</v>
      </c>
      <c r="G5" s="13" t="s">
        <v>49</v>
      </c>
      <c r="H5" s="3"/>
      <c r="I5" s="4"/>
      <c r="J5" s="3"/>
      <c r="K5" s="4"/>
      <c r="L5" s="3"/>
      <c r="M5" s="4"/>
      <c r="N5" s="3"/>
      <c r="O5" s="4"/>
      <c r="P5" s="3"/>
      <c r="Q5" s="5"/>
      <c r="R5" s="28">
        <f>SUM(H5:Q5)</f>
        <v>0</v>
      </c>
      <c r="S5" s="9"/>
      <c r="T5" s="10"/>
      <c r="U5" s="29" t="s">
        <v>2</v>
      </c>
      <c r="V5" s="30" t="s">
        <v>3</v>
      </c>
      <c r="W5" s="30" t="s">
        <v>41</v>
      </c>
      <c r="X5" s="30" t="s">
        <v>36</v>
      </c>
      <c r="Y5" s="30" t="s">
        <v>42</v>
      </c>
      <c r="Z5" s="30" t="s">
        <v>43</v>
      </c>
      <c r="AA5" s="63" t="s">
        <v>44</v>
      </c>
      <c r="AB5" s="31" t="s">
        <v>45</v>
      </c>
      <c r="AC5" s="23"/>
      <c r="AD5" s="25" t="s">
        <v>52</v>
      </c>
      <c r="AE5" s="25" t="s">
        <v>2</v>
      </c>
      <c r="AF5" s="26" t="s">
        <v>45</v>
      </c>
      <c r="AG5" s="20"/>
      <c r="AH5" s="59" t="str">
        <f aca="true" t="shared" si="0" ref="AH5:AH12">G5</f>
        <v>---</v>
      </c>
      <c r="AI5" s="11">
        <f aca="true" t="shared" si="1" ref="AI5:AI12">SUM(H5:I5)</f>
        <v>0</v>
      </c>
      <c r="AJ5" s="11">
        <f aca="true" t="shared" si="2" ref="AJ5:AJ12">SUM(J5:K5)</f>
        <v>0</v>
      </c>
      <c r="AK5" s="11">
        <f aca="true" t="shared" si="3" ref="AK5:AK12">SUM(L5:M5)</f>
        <v>0</v>
      </c>
      <c r="AL5" s="11">
        <f aca="true" t="shared" si="4" ref="AL5:AL12">SUM(N5:O5)</f>
        <v>0</v>
      </c>
      <c r="AM5" s="10">
        <f aca="true" t="shared" si="5" ref="AM5:AM12">SUM(P5:Q5)</f>
        <v>0</v>
      </c>
    </row>
    <row r="6" spans="2:39" ht="12.75">
      <c r="B6" s="53"/>
      <c r="C6" s="43"/>
      <c r="D6" s="43"/>
      <c r="E6" s="43"/>
      <c r="F6" s="43"/>
      <c r="G6" s="13" t="s">
        <v>49</v>
      </c>
      <c r="H6" s="3"/>
      <c r="I6" s="4"/>
      <c r="J6" s="3"/>
      <c r="K6" s="4"/>
      <c r="L6" s="3"/>
      <c r="M6" s="4"/>
      <c r="N6" s="3"/>
      <c r="O6" s="4"/>
      <c r="P6" s="3"/>
      <c r="Q6" s="5"/>
      <c r="R6" s="28">
        <f aca="true" t="shared" si="6" ref="R6:R12">SUM(H6:Q6)</f>
        <v>0</v>
      </c>
      <c r="S6" s="11"/>
      <c r="T6" s="10"/>
      <c r="U6" s="59" t="str">
        <f aca="true" t="shared" si="7" ref="U6:U13">G5</f>
        <v>---</v>
      </c>
      <c r="V6" s="11">
        <f aca="true" t="shared" si="8" ref="V6:V13">SUM(H5,J5,L5,N5,P5)+SUM(H14,J14,L14,N14,P14)+SUM(H23,J23,L23,N23,P23)</f>
        <v>0</v>
      </c>
      <c r="W6" s="11">
        <f aca="true" t="shared" si="9" ref="W6:W13">I5+I14+I23</f>
        <v>0</v>
      </c>
      <c r="X6" s="11">
        <f aca="true" t="shared" si="10" ref="X6:X13">K5+K14+K23</f>
        <v>0</v>
      </c>
      <c r="Y6" s="11">
        <f aca="true" t="shared" si="11" ref="Y6:Y13">M5+M14+M23</f>
        <v>0</v>
      </c>
      <c r="Z6" s="11">
        <f aca="true" t="shared" si="12" ref="Z6:Z13">O5+O14+O23</f>
        <v>0</v>
      </c>
      <c r="AA6" s="32">
        <f aca="true" t="shared" si="13" ref="AA6:AA13">Q5+Q14+Q23</f>
        <v>0</v>
      </c>
      <c r="AB6" s="28">
        <f>SUM(V6:AA6)</f>
        <v>0</v>
      </c>
      <c r="AC6" s="23"/>
      <c r="AD6" s="17">
        <v>1</v>
      </c>
      <c r="AE6" s="61"/>
      <c r="AF6" s="5"/>
      <c r="AG6" s="20"/>
      <c r="AH6" s="59" t="str">
        <f t="shared" si="0"/>
        <v>---</v>
      </c>
      <c r="AI6" s="11">
        <f t="shared" si="1"/>
        <v>0</v>
      </c>
      <c r="AJ6" s="11">
        <f t="shared" si="2"/>
        <v>0</v>
      </c>
      <c r="AK6" s="11">
        <f t="shared" si="3"/>
        <v>0</v>
      </c>
      <c r="AL6" s="11">
        <f t="shared" si="4"/>
        <v>0</v>
      </c>
      <c r="AM6" s="10">
        <f t="shared" si="5"/>
        <v>0</v>
      </c>
    </row>
    <row r="7" spans="2:39" ht="12.75">
      <c r="B7" s="53"/>
      <c r="C7" s="43"/>
      <c r="D7" s="43"/>
      <c r="E7" s="43"/>
      <c r="F7" s="43"/>
      <c r="G7" s="13" t="s">
        <v>49</v>
      </c>
      <c r="H7" s="3"/>
      <c r="I7" s="4"/>
      <c r="J7" s="3"/>
      <c r="K7" s="4"/>
      <c r="L7" s="3"/>
      <c r="M7" s="4"/>
      <c r="N7" s="3"/>
      <c r="O7" s="4"/>
      <c r="P7" s="3"/>
      <c r="Q7" s="5"/>
      <c r="R7" s="28">
        <f t="shared" si="6"/>
        <v>0</v>
      </c>
      <c r="S7" s="11"/>
      <c r="T7" s="10"/>
      <c r="U7" s="59" t="str">
        <f t="shared" si="7"/>
        <v>---</v>
      </c>
      <c r="V7" s="11">
        <f t="shared" si="8"/>
        <v>0</v>
      </c>
      <c r="W7" s="11">
        <f t="shared" si="9"/>
        <v>0</v>
      </c>
      <c r="X7" s="11">
        <f t="shared" si="10"/>
        <v>0</v>
      </c>
      <c r="Y7" s="11">
        <f t="shared" si="11"/>
        <v>0</v>
      </c>
      <c r="Z7" s="11">
        <f t="shared" si="12"/>
        <v>0</v>
      </c>
      <c r="AA7" s="32">
        <f t="shared" si="13"/>
        <v>0</v>
      </c>
      <c r="AB7" s="28">
        <f aca="true" t="shared" si="14" ref="AB7:AB13">SUM(V7:AA7)</f>
        <v>0</v>
      </c>
      <c r="AC7" s="23"/>
      <c r="AD7" s="17">
        <v>2</v>
      </c>
      <c r="AE7" s="61"/>
      <c r="AF7" s="5"/>
      <c r="AG7" s="20"/>
      <c r="AH7" s="59" t="str">
        <f t="shared" si="0"/>
        <v>---</v>
      </c>
      <c r="AI7" s="11">
        <f t="shared" si="1"/>
        <v>0</v>
      </c>
      <c r="AJ7" s="11">
        <f t="shared" si="2"/>
        <v>0</v>
      </c>
      <c r="AK7" s="11">
        <f t="shared" si="3"/>
        <v>0</v>
      </c>
      <c r="AL7" s="11">
        <f t="shared" si="4"/>
        <v>0</v>
      </c>
      <c r="AM7" s="10">
        <f t="shared" si="5"/>
        <v>0</v>
      </c>
    </row>
    <row r="8" spans="2:39" ht="12.75">
      <c r="B8" s="53"/>
      <c r="C8" s="43"/>
      <c r="D8" s="43"/>
      <c r="E8" s="43"/>
      <c r="F8" s="43"/>
      <c r="G8" s="13" t="s">
        <v>49</v>
      </c>
      <c r="H8" s="3"/>
      <c r="I8" s="4"/>
      <c r="J8" s="3"/>
      <c r="K8" s="4"/>
      <c r="L8" s="3"/>
      <c r="M8" s="4"/>
      <c r="N8" s="3"/>
      <c r="O8" s="4"/>
      <c r="P8" s="3"/>
      <c r="Q8" s="5"/>
      <c r="R8" s="28">
        <f t="shared" si="6"/>
        <v>0</v>
      </c>
      <c r="S8" s="11"/>
      <c r="T8" s="10"/>
      <c r="U8" s="59" t="str">
        <f t="shared" si="7"/>
        <v>---</v>
      </c>
      <c r="V8" s="11">
        <f t="shared" si="8"/>
        <v>0</v>
      </c>
      <c r="W8" s="11">
        <f t="shared" si="9"/>
        <v>0</v>
      </c>
      <c r="X8" s="11">
        <f t="shared" si="10"/>
        <v>0</v>
      </c>
      <c r="Y8" s="11">
        <f t="shared" si="11"/>
        <v>0</v>
      </c>
      <c r="Z8" s="11">
        <f t="shared" si="12"/>
        <v>0</v>
      </c>
      <c r="AA8" s="32">
        <f t="shared" si="13"/>
        <v>0</v>
      </c>
      <c r="AB8" s="28">
        <f t="shared" si="14"/>
        <v>0</v>
      </c>
      <c r="AC8" s="23"/>
      <c r="AD8" s="17">
        <v>3</v>
      </c>
      <c r="AE8" s="61"/>
      <c r="AF8" s="5"/>
      <c r="AG8" s="20"/>
      <c r="AH8" s="59" t="str">
        <f t="shared" si="0"/>
        <v>---</v>
      </c>
      <c r="AI8" s="11">
        <f t="shared" si="1"/>
        <v>0</v>
      </c>
      <c r="AJ8" s="11">
        <f t="shared" si="2"/>
        <v>0</v>
      </c>
      <c r="AK8" s="11">
        <f t="shared" si="3"/>
        <v>0</v>
      </c>
      <c r="AL8" s="11">
        <f t="shared" si="4"/>
        <v>0</v>
      </c>
      <c r="AM8" s="10">
        <f t="shared" si="5"/>
        <v>0</v>
      </c>
    </row>
    <row r="9" spans="2:39" ht="12.75">
      <c r="B9" s="53"/>
      <c r="C9" s="43"/>
      <c r="D9" s="43"/>
      <c r="E9" s="43"/>
      <c r="F9" s="43"/>
      <c r="G9" s="13" t="s">
        <v>49</v>
      </c>
      <c r="H9" s="3"/>
      <c r="I9" s="4"/>
      <c r="J9" s="3"/>
      <c r="K9" s="4"/>
      <c r="L9" s="3"/>
      <c r="M9" s="4"/>
      <c r="N9" s="3"/>
      <c r="O9" s="4"/>
      <c r="P9" s="3"/>
      <c r="Q9" s="5"/>
      <c r="R9" s="28">
        <f t="shared" si="6"/>
        <v>0</v>
      </c>
      <c r="S9" s="11"/>
      <c r="T9" s="10"/>
      <c r="U9" s="59" t="str">
        <f t="shared" si="7"/>
        <v>---</v>
      </c>
      <c r="V9" s="11">
        <f t="shared" si="8"/>
        <v>0</v>
      </c>
      <c r="W9" s="11">
        <f t="shared" si="9"/>
        <v>0</v>
      </c>
      <c r="X9" s="11">
        <f t="shared" si="10"/>
        <v>0</v>
      </c>
      <c r="Y9" s="11">
        <f t="shared" si="11"/>
        <v>0</v>
      </c>
      <c r="Z9" s="11">
        <f t="shared" si="12"/>
        <v>0</v>
      </c>
      <c r="AA9" s="32">
        <f t="shared" si="13"/>
        <v>0</v>
      </c>
      <c r="AB9" s="28">
        <f t="shared" si="14"/>
        <v>0</v>
      </c>
      <c r="AC9" s="23"/>
      <c r="AD9" s="17">
        <v>4</v>
      </c>
      <c r="AE9" s="61"/>
      <c r="AF9" s="5"/>
      <c r="AG9" s="20"/>
      <c r="AH9" s="59" t="str">
        <f t="shared" si="0"/>
        <v>---</v>
      </c>
      <c r="AI9" s="11">
        <f t="shared" si="1"/>
        <v>0</v>
      </c>
      <c r="AJ9" s="11">
        <f t="shared" si="2"/>
        <v>0</v>
      </c>
      <c r="AK9" s="11">
        <f t="shared" si="3"/>
        <v>0</v>
      </c>
      <c r="AL9" s="11">
        <f t="shared" si="4"/>
        <v>0</v>
      </c>
      <c r="AM9" s="10">
        <f t="shared" si="5"/>
        <v>0</v>
      </c>
    </row>
    <row r="10" spans="2:39" ht="12.75">
      <c r="B10" s="53"/>
      <c r="C10" s="54"/>
      <c r="D10" s="54"/>
      <c r="E10" s="54"/>
      <c r="F10" s="54"/>
      <c r="G10" s="13" t="s">
        <v>49</v>
      </c>
      <c r="H10" s="12"/>
      <c r="I10" s="4"/>
      <c r="J10" s="12"/>
      <c r="K10" s="4"/>
      <c r="L10" s="12"/>
      <c r="M10" s="4"/>
      <c r="N10" s="12"/>
      <c r="O10" s="4"/>
      <c r="P10" s="12"/>
      <c r="Q10" s="5"/>
      <c r="R10" s="28">
        <f t="shared" si="6"/>
        <v>0</v>
      </c>
      <c r="S10" s="9"/>
      <c r="T10" s="10"/>
      <c r="U10" s="59" t="str">
        <f t="shared" si="7"/>
        <v>---</v>
      </c>
      <c r="V10" s="11">
        <f t="shared" si="8"/>
        <v>0</v>
      </c>
      <c r="W10" s="11">
        <f t="shared" si="9"/>
        <v>0</v>
      </c>
      <c r="X10" s="11">
        <f t="shared" si="10"/>
        <v>0</v>
      </c>
      <c r="Y10" s="11">
        <f t="shared" si="11"/>
        <v>0</v>
      </c>
      <c r="Z10" s="11">
        <f t="shared" si="12"/>
        <v>0</v>
      </c>
      <c r="AA10" s="32">
        <f t="shared" si="13"/>
        <v>0</v>
      </c>
      <c r="AB10" s="28">
        <f t="shared" si="14"/>
        <v>0</v>
      </c>
      <c r="AC10" s="23"/>
      <c r="AD10" s="17">
        <v>5</v>
      </c>
      <c r="AE10" s="61"/>
      <c r="AF10" s="5"/>
      <c r="AG10" s="20"/>
      <c r="AH10" s="59" t="str">
        <f t="shared" si="0"/>
        <v>---</v>
      </c>
      <c r="AI10" s="11">
        <f t="shared" si="1"/>
        <v>0</v>
      </c>
      <c r="AJ10" s="11">
        <f t="shared" si="2"/>
        <v>0</v>
      </c>
      <c r="AK10" s="11">
        <f t="shared" si="3"/>
        <v>0</v>
      </c>
      <c r="AL10" s="11">
        <f t="shared" si="4"/>
        <v>0</v>
      </c>
      <c r="AM10" s="10">
        <f t="shared" si="5"/>
        <v>0</v>
      </c>
    </row>
    <row r="11" spans="2:39" ht="12.75">
      <c r="B11" s="53"/>
      <c r="C11" s="54"/>
      <c r="D11" s="54"/>
      <c r="E11" s="54"/>
      <c r="F11" s="54"/>
      <c r="G11" s="13" t="s">
        <v>49</v>
      </c>
      <c r="H11" s="12"/>
      <c r="I11" s="4"/>
      <c r="J11" s="12"/>
      <c r="K11" s="4"/>
      <c r="L11" s="12"/>
      <c r="M11" s="4"/>
      <c r="N11" s="12"/>
      <c r="O11" s="4"/>
      <c r="P11" s="12"/>
      <c r="Q11" s="5"/>
      <c r="R11" s="28">
        <f t="shared" si="6"/>
        <v>0</v>
      </c>
      <c r="S11" s="9"/>
      <c r="T11" s="10"/>
      <c r="U11" s="59" t="str">
        <f t="shared" si="7"/>
        <v>---</v>
      </c>
      <c r="V11" s="11">
        <f t="shared" si="8"/>
        <v>0</v>
      </c>
      <c r="W11" s="11">
        <f t="shared" si="9"/>
        <v>0</v>
      </c>
      <c r="X11" s="11">
        <f t="shared" si="10"/>
        <v>0</v>
      </c>
      <c r="Y11" s="11">
        <f t="shared" si="11"/>
        <v>0</v>
      </c>
      <c r="Z11" s="11">
        <f t="shared" si="12"/>
        <v>0</v>
      </c>
      <c r="AA11" s="32">
        <f t="shared" si="13"/>
        <v>0</v>
      </c>
      <c r="AB11" s="28">
        <f t="shared" si="14"/>
        <v>0</v>
      </c>
      <c r="AC11" s="23"/>
      <c r="AD11" s="17">
        <v>6</v>
      </c>
      <c r="AE11" s="61"/>
      <c r="AF11" s="5"/>
      <c r="AG11" s="20"/>
      <c r="AH11" s="59" t="str">
        <f t="shared" si="0"/>
        <v>---</v>
      </c>
      <c r="AI11" s="11">
        <f t="shared" si="1"/>
        <v>0</v>
      </c>
      <c r="AJ11" s="11">
        <f t="shared" si="2"/>
        <v>0</v>
      </c>
      <c r="AK11" s="11">
        <f t="shared" si="3"/>
        <v>0</v>
      </c>
      <c r="AL11" s="11">
        <f t="shared" si="4"/>
        <v>0</v>
      </c>
      <c r="AM11" s="10">
        <f t="shared" si="5"/>
        <v>0</v>
      </c>
    </row>
    <row r="12" spans="2:39" ht="12.75">
      <c r="B12" s="53"/>
      <c r="C12" s="54"/>
      <c r="D12" s="54"/>
      <c r="E12" s="54"/>
      <c r="F12" s="54"/>
      <c r="G12" s="13" t="s">
        <v>49</v>
      </c>
      <c r="H12" s="12"/>
      <c r="I12" s="4"/>
      <c r="J12" s="12"/>
      <c r="K12" s="4"/>
      <c r="L12" s="12"/>
      <c r="M12" s="4"/>
      <c r="N12" s="12"/>
      <c r="O12" s="4"/>
      <c r="P12" s="12"/>
      <c r="Q12" s="5"/>
      <c r="R12" s="28">
        <f t="shared" si="6"/>
        <v>0</v>
      </c>
      <c r="S12" s="9"/>
      <c r="T12" s="10"/>
      <c r="U12" s="59" t="str">
        <f t="shared" si="7"/>
        <v>---</v>
      </c>
      <c r="V12" s="11">
        <f t="shared" si="8"/>
        <v>0</v>
      </c>
      <c r="W12" s="11">
        <f t="shared" si="9"/>
        <v>0</v>
      </c>
      <c r="X12" s="11">
        <f t="shared" si="10"/>
        <v>0</v>
      </c>
      <c r="Y12" s="11">
        <f t="shared" si="11"/>
        <v>0</v>
      </c>
      <c r="Z12" s="11">
        <f t="shared" si="12"/>
        <v>0</v>
      </c>
      <c r="AA12" s="32">
        <f t="shared" si="13"/>
        <v>0</v>
      </c>
      <c r="AB12" s="28">
        <f t="shared" si="14"/>
        <v>0</v>
      </c>
      <c r="AC12" s="23"/>
      <c r="AD12" s="17">
        <v>7</v>
      </c>
      <c r="AE12" s="61"/>
      <c r="AF12" s="5"/>
      <c r="AG12" s="20"/>
      <c r="AH12" s="59" t="str">
        <f t="shared" si="0"/>
        <v>---</v>
      </c>
      <c r="AI12" s="11">
        <f t="shared" si="1"/>
        <v>0</v>
      </c>
      <c r="AJ12" s="11">
        <f t="shared" si="2"/>
        <v>0</v>
      </c>
      <c r="AK12" s="11">
        <f t="shared" si="3"/>
        <v>0</v>
      </c>
      <c r="AL12" s="11">
        <f t="shared" si="4"/>
        <v>0</v>
      </c>
      <c r="AM12" s="10">
        <f t="shared" si="5"/>
        <v>0</v>
      </c>
    </row>
    <row r="13" spans="2:39" ht="13.5" thickBot="1">
      <c r="B13" s="55"/>
      <c r="C13" s="56"/>
      <c r="D13" s="56"/>
      <c r="E13" s="56"/>
      <c r="F13" s="56"/>
      <c r="G13" s="14"/>
      <c r="H13" s="6"/>
      <c r="I13" s="7"/>
      <c r="J13" s="6"/>
      <c r="K13" s="7"/>
      <c r="L13" s="6"/>
      <c r="M13" s="7"/>
      <c r="N13" s="6"/>
      <c r="O13" s="7"/>
      <c r="P13" s="6"/>
      <c r="Q13" s="8"/>
      <c r="R13" s="8"/>
      <c r="S13" s="9"/>
      <c r="T13" s="10"/>
      <c r="U13" s="60" t="str">
        <f t="shared" si="7"/>
        <v>---</v>
      </c>
      <c r="V13" s="34">
        <f t="shared" si="8"/>
        <v>0</v>
      </c>
      <c r="W13" s="34">
        <f t="shared" si="9"/>
        <v>0</v>
      </c>
      <c r="X13" s="34">
        <f t="shared" si="10"/>
        <v>0</v>
      </c>
      <c r="Y13" s="34">
        <f t="shared" si="11"/>
        <v>0</v>
      </c>
      <c r="Z13" s="34">
        <f t="shared" si="12"/>
        <v>0</v>
      </c>
      <c r="AA13" s="35">
        <f t="shared" si="13"/>
        <v>0</v>
      </c>
      <c r="AB13" s="36">
        <f t="shared" si="14"/>
        <v>0</v>
      </c>
      <c r="AC13" s="23"/>
      <c r="AD13" s="24">
        <v>8</v>
      </c>
      <c r="AE13" s="62"/>
      <c r="AF13" s="58"/>
      <c r="AG13" s="20"/>
      <c r="AH13" s="71"/>
      <c r="AI13" s="68"/>
      <c r="AJ13" s="68"/>
      <c r="AK13" s="68"/>
      <c r="AL13" s="68"/>
      <c r="AM13" s="69"/>
    </row>
    <row r="14" spans="2:39" ht="13.5" thickTop="1">
      <c r="B14" s="52" t="str">
        <f>B5</f>
        <v>---</v>
      </c>
      <c r="C14" s="43" t="str">
        <f>C5</f>
        <v>A</v>
      </c>
      <c r="D14" s="43">
        <f>D5</f>
        <v>0</v>
      </c>
      <c r="E14" s="43" t="str">
        <f>E5</f>
        <v>Rhythm</v>
      </c>
      <c r="F14" s="2" t="s">
        <v>47</v>
      </c>
      <c r="G14" s="15" t="str">
        <f aca="true" t="shared" si="15" ref="G14:G21">G5</f>
        <v>---</v>
      </c>
      <c r="H14" s="3"/>
      <c r="I14" s="4"/>
      <c r="J14" s="3"/>
      <c r="K14" s="4"/>
      <c r="L14" s="3"/>
      <c r="M14" s="4"/>
      <c r="N14" s="3"/>
      <c r="O14" s="4"/>
      <c r="P14" s="3"/>
      <c r="Q14" s="5"/>
      <c r="R14" s="28">
        <f>SUM(H14:Q14)</f>
        <v>0</v>
      </c>
      <c r="S14" s="11"/>
      <c r="T14" s="11"/>
      <c r="U14" s="37"/>
      <c r="V14" s="11"/>
      <c r="W14" s="11"/>
      <c r="X14" s="11"/>
      <c r="Y14" s="11"/>
      <c r="Z14" s="11"/>
      <c r="AA14" s="21"/>
      <c r="AB14" s="18"/>
      <c r="AG14" s="20"/>
      <c r="AH14" s="59" t="str">
        <f aca="true" t="shared" si="16" ref="AH14:AH21">G14</f>
        <v>---</v>
      </c>
      <c r="AI14" s="11">
        <f aca="true" t="shared" si="17" ref="AI14:AI21">SUM(H14:I14)</f>
        <v>0</v>
      </c>
      <c r="AJ14" s="11">
        <f aca="true" t="shared" si="18" ref="AJ14:AJ21">SUM(J14:K14)</f>
        <v>0</v>
      </c>
      <c r="AK14" s="11">
        <f aca="true" t="shared" si="19" ref="AK14:AK21">SUM(L14:M14)</f>
        <v>0</v>
      </c>
      <c r="AL14" s="11">
        <f aca="true" t="shared" si="20" ref="AL14:AL21">SUM(N14:O14)</f>
        <v>0</v>
      </c>
      <c r="AM14" s="10">
        <f aca="true" t="shared" si="21" ref="AM14:AM21">SUM(P14:Q14)</f>
        <v>0</v>
      </c>
    </row>
    <row r="15" spans="2:39" ht="12.75">
      <c r="B15" s="53"/>
      <c r="C15" s="43"/>
      <c r="D15" s="43"/>
      <c r="E15" s="43"/>
      <c r="F15" s="43"/>
      <c r="G15" s="15" t="str">
        <f t="shared" si="15"/>
        <v>---</v>
      </c>
      <c r="H15" s="3"/>
      <c r="I15" s="4"/>
      <c r="J15" s="3"/>
      <c r="K15" s="4"/>
      <c r="L15" s="3"/>
      <c r="M15" s="4"/>
      <c r="N15" s="3"/>
      <c r="O15" s="4"/>
      <c r="P15" s="3"/>
      <c r="Q15" s="5"/>
      <c r="R15" s="28">
        <f aca="true" t="shared" si="22" ref="R15:R21">SUM(H15:Q15)</f>
        <v>0</v>
      </c>
      <c r="S15" s="11"/>
      <c r="T15" s="11"/>
      <c r="U15" s="38"/>
      <c r="V15" s="39"/>
      <c r="W15" s="39"/>
      <c r="X15" s="39"/>
      <c r="Y15" s="39"/>
      <c r="Z15" s="39"/>
      <c r="AA15" s="39"/>
      <c r="AB15" s="39"/>
      <c r="AG15" s="20"/>
      <c r="AH15" s="59" t="str">
        <f t="shared" si="16"/>
        <v>---</v>
      </c>
      <c r="AI15" s="11">
        <f t="shared" si="17"/>
        <v>0</v>
      </c>
      <c r="AJ15" s="11">
        <f t="shared" si="18"/>
        <v>0</v>
      </c>
      <c r="AK15" s="11">
        <f t="shared" si="19"/>
        <v>0</v>
      </c>
      <c r="AL15" s="11">
        <f t="shared" si="20"/>
        <v>0</v>
      </c>
      <c r="AM15" s="10">
        <f t="shared" si="21"/>
        <v>0</v>
      </c>
    </row>
    <row r="16" spans="2:39" ht="12.75">
      <c r="B16" s="53"/>
      <c r="C16" s="43"/>
      <c r="D16" s="43"/>
      <c r="E16" s="43"/>
      <c r="F16" s="43"/>
      <c r="G16" s="15" t="str">
        <f t="shared" si="15"/>
        <v>---</v>
      </c>
      <c r="H16" s="3"/>
      <c r="I16" s="4"/>
      <c r="J16" s="3"/>
      <c r="K16" s="4"/>
      <c r="L16" s="3"/>
      <c r="M16" s="4"/>
      <c r="N16" s="3"/>
      <c r="O16" s="4"/>
      <c r="P16" s="3"/>
      <c r="Q16" s="5"/>
      <c r="R16" s="28">
        <f t="shared" si="22"/>
        <v>0</v>
      </c>
      <c r="S16" s="11"/>
      <c r="T16" s="11"/>
      <c r="AA16" s="21"/>
      <c r="AB16" s="18"/>
      <c r="AG16" s="20"/>
      <c r="AH16" s="59" t="str">
        <f t="shared" si="16"/>
        <v>---</v>
      </c>
      <c r="AI16" s="11">
        <f t="shared" si="17"/>
        <v>0</v>
      </c>
      <c r="AJ16" s="11">
        <f t="shared" si="18"/>
        <v>0</v>
      </c>
      <c r="AK16" s="11">
        <f t="shared" si="19"/>
        <v>0</v>
      </c>
      <c r="AL16" s="11">
        <f t="shared" si="20"/>
        <v>0</v>
      </c>
      <c r="AM16" s="10">
        <f t="shared" si="21"/>
        <v>0</v>
      </c>
    </row>
    <row r="17" spans="2:39" ht="12.75">
      <c r="B17" s="53"/>
      <c r="C17" s="43"/>
      <c r="D17" s="43"/>
      <c r="E17" s="43"/>
      <c r="F17" s="43"/>
      <c r="G17" s="15" t="str">
        <f t="shared" si="15"/>
        <v>---</v>
      </c>
      <c r="H17" s="3"/>
      <c r="I17" s="4"/>
      <c r="J17" s="3"/>
      <c r="K17" s="4"/>
      <c r="L17" s="3"/>
      <c r="M17" s="4"/>
      <c r="N17" s="3"/>
      <c r="O17" s="4"/>
      <c r="P17" s="3"/>
      <c r="Q17" s="5"/>
      <c r="R17" s="28">
        <f t="shared" si="22"/>
        <v>0</v>
      </c>
      <c r="S17" s="11"/>
      <c r="T17" s="11"/>
      <c r="AA17" s="21"/>
      <c r="AB17" s="18"/>
      <c r="AG17" s="20"/>
      <c r="AH17" s="59" t="str">
        <f t="shared" si="16"/>
        <v>---</v>
      </c>
      <c r="AI17" s="11">
        <f t="shared" si="17"/>
        <v>0</v>
      </c>
      <c r="AJ17" s="11">
        <f t="shared" si="18"/>
        <v>0</v>
      </c>
      <c r="AK17" s="11">
        <f t="shared" si="19"/>
        <v>0</v>
      </c>
      <c r="AL17" s="11">
        <f t="shared" si="20"/>
        <v>0</v>
      </c>
      <c r="AM17" s="10">
        <f t="shared" si="21"/>
        <v>0</v>
      </c>
    </row>
    <row r="18" spans="2:39" ht="12.75">
      <c r="B18" s="53"/>
      <c r="C18" s="43"/>
      <c r="D18" s="43"/>
      <c r="E18" s="43"/>
      <c r="F18" s="43"/>
      <c r="G18" s="15" t="str">
        <f t="shared" si="15"/>
        <v>---</v>
      </c>
      <c r="H18" s="3"/>
      <c r="I18" s="4"/>
      <c r="J18" s="3"/>
      <c r="K18" s="4"/>
      <c r="L18" s="3"/>
      <c r="M18" s="4"/>
      <c r="N18" s="3"/>
      <c r="O18" s="4"/>
      <c r="P18" s="3"/>
      <c r="Q18" s="5"/>
      <c r="R18" s="28">
        <f t="shared" si="22"/>
        <v>0</v>
      </c>
      <c r="S18" s="11"/>
      <c r="T18" s="11"/>
      <c r="AA18" s="21"/>
      <c r="AB18" s="18"/>
      <c r="AG18" s="20"/>
      <c r="AH18" s="59" t="str">
        <f t="shared" si="16"/>
        <v>---</v>
      </c>
      <c r="AI18" s="11">
        <f t="shared" si="17"/>
        <v>0</v>
      </c>
      <c r="AJ18" s="11">
        <f t="shared" si="18"/>
        <v>0</v>
      </c>
      <c r="AK18" s="11">
        <f t="shared" si="19"/>
        <v>0</v>
      </c>
      <c r="AL18" s="11">
        <f t="shared" si="20"/>
        <v>0</v>
      </c>
      <c r="AM18" s="10">
        <f t="shared" si="21"/>
        <v>0</v>
      </c>
    </row>
    <row r="19" spans="2:39" ht="12.75">
      <c r="B19" s="53"/>
      <c r="C19" s="54"/>
      <c r="D19" s="54"/>
      <c r="E19" s="54"/>
      <c r="F19" s="54"/>
      <c r="G19" s="15" t="str">
        <f t="shared" si="15"/>
        <v>---</v>
      </c>
      <c r="H19" s="12"/>
      <c r="I19" s="4"/>
      <c r="J19" s="12"/>
      <c r="K19" s="4"/>
      <c r="L19" s="12"/>
      <c r="M19" s="4"/>
      <c r="N19" s="12"/>
      <c r="O19" s="4"/>
      <c r="P19" s="12"/>
      <c r="Q19" s="5"/>
      <c r="R19" s="28">
        <f t="shared" si="22"/>
        <v>0</v>
      </c>
      <c r="S19" s="9"/>
      <c r="T19" s="11"/>
      <c r="AA19" s="21"/>
      <c r="AB19" s="18"/>
      <c r="AG19" s="20"/>
      <c r="AH19" s="59" t="str">
        <f t="shared" si="16"/>
        <v>---</v>
      </c>
      <c r="AI19" s="11">
        <f t="shared" si="17"/>
        <v>0</v>
      </c>
      <c r="AJ19" s="11">
        <f t="shared" si="18"/>
        <v>0</v>
      </c>
      <c r="AK19" s="11">
        <f t="shared" si="19"/>
        <v>0</v>
      </c>
      <c r="AL19" s="11">
        <f t="shared" si="20"/>
        <v>0</v>
      </c>
      <c r="AM19" s="10">
        <f t="shared" si="21"/>
        <v>0</v>
      </c>
    </row>
    <row r="20" spans="2:39" ht="12.75">
      <c r="B20" s="53"/>
      <c r="C20" s="54"/>
      <c r="D20" s="54"/>
      <c r="E20" s="54"/>
      <c r="F20" s="54"/>
      <c r="G20" s="15" t="str">
        <f t="shared" si="15"/>
        <v>---</v>
      </c>
      <c r="H20" s="12"/>
      <c r="I20" s="4"/>
      <c r="J20" s="12"/>
      <c r="K20" s="4"/>
      <c r="L20" s="12"/>
      <c r="M20" s="4"/>
      <c r="N20" s="12"/>
      <c r="O20" s="4"/>
      <c r="P20" s="12"/>
      <c r="Q20" s="5"/>
      <c r="R20" s="28">
        <f t="shared" si="22"/>
        <v>0</v>
      </c>
      <c r="S20" s="11"/>
      <c r="T20" s="11"/>
      <c r="AA20" s="21"/>
      <c r="AB20" s="18"/>
      <c r="AG20" s="20"/>
      <c r="AH20" s="59" t="str">
        <f t="shared" si="16"/>
        <v>---</v>
      </c>
      <c r="AI20" s="11">
        <f t="shared" si="17"/>
        <v>0</v>
      </c>
      <c r="AJ20" s="11">
        <f t="shared" si="18"/>
        <v>0</v>
      </c>
      <c r="AK20" s="11">
        <f t="shared" si="19"/>
        <v>0</v>
      </c>
      <c r="AL20" s="11">
        <f t="shared" si="20"/>
        <v>0</v>
      </c>
      <c r="AM20" s="10">
        <f t="shared" si="21"/>
        <v>0</v>
      </c>
    </row>
    <row r="21" spans="2:39" ht="12.75">
      <c r="B21" s="53"/>
      <c r="C21" s="54"/>
      <c r="D21" s="54"/>
      <c r="E21" s="54"/>
      <c r="F21" s="54"/>
      <c r="G21" s="15" t="str">
        <f t="shared" si="15"/>
        <v>---</v>
      </c>
      <c r="H21" s="12"/>
      <c r="I21" s="4"/>
      <c r="J21" s="12"/>
      <c r="K21" s="4"/>
      <c r="L21" s="12"/>
      <c r="M21" s="4"/>
      <c r="N21" s="12"/>
      <c r="O21" s="4"/>
      <c r="P21" s="12"/>
      <c r="Q21" s="5"/>
      <c r="R21" s="28">
        <f t="shared" si="22"/>
        <v>0</v>
      </c>
      <c r="S21" s="11"/>
      <c r="T21" s="11"/>
      <c r="AA21" s="21"/>
      <c r="AB21" s="18"/>
      <c r="AG21" s="20"/>
      <c r="AH21" s="59" t="str">
        <f t="shared" si="16"/>
        <v>---</v>
      </c>
      <c r="AI21" s="11">
        <f t="shared" si="17"/>
        <v>0</v>
      </c>
      <c r="AJ21" s="11">
        <f t="shared" si="18"/>
        <v>0</v>
      </c>
      <c r="AK21" s="11">
        <f t="shared" si="19"/>
        <v>0</v>
      </c>
      <c r="AL21" s="11">
        <f t="shared" si="20"/>
        <v>0</v>
      </c>
      <c r="AM21" s="10">
        <f t="shared" si="21"/>
        <v>0</v>
      </c>
    </row>
    <row r="22" spans="2:39" ht="13.5" thickBot="1">
      <c r="B22" s="55"/>
      <c r="C22" s="56"/>
      <c r="D22" s="56"/>
      <c r="E22" s="56"/>
      <c r="F22" s="56"/>
      <c r="G22" s="14"/>
      <c r="H22" s="6"/>
      <c r="I22" s="7"/>
      <c r="J22" s="6"/>
      <c r="K22" s="7"/>
      <c r="L22" s="6"/>
      <c r="M22" s="7"/>
      <c r="N22" s="6"/>
      <c r="O22" s="7"/>
      <c r="P22" s="6"/>
      <c r="Q22" s="8"/>
      <c r="R22" s="8"/>
      <c r="S22" s="11"/>
      <c r="T22" s="11"/>
      <c r="AA22" s="21"/>
      <c r="AB22" s="18"/>
      <c r="AG22" s="20"/>
      <c r="AH22" s="71"/>
      <c r="AI22" s="68"/>
      <c r="AJ22" s="68"/>
      <c r="AK22" s="68"/>
      <c r="AL22" s="68"/>
      <c r="AM22" s="69"/>
    </row>
    <row r="23" spans="2:39" ht="13.5" thickTop="1">
      <c r="B23" s="52" t="str">
        <f>B5</f>
        <v>---</v>
      </c>
      <c r="C23" s="43" t="str">
        <f>C5</f>
        <v>A</v>
      </c>
      <c r="D23" s="43">
        <f>D5</f>
        <v>0</v>
      </c>
      <c r="E23" s="43" t="str">
        <f>E5</f>
        <v>Rhythm</v>
      </c>
      <c r="F23" s="2" t="s">
        <v>48</v>
      </c>
      <c r="G23" s="15" t="str">
        <f aca="true" t="shared" si="23" ref="G23:G30">G5</f>
        <v>---</v>
      </c>
      <c r="H23" s="3"/>
      <c r="I23" s="4"/>
      <c r="J23" s="3"/>
      <c r="K23" s="4"/>
      <c r="L23" s="3"/>
      <c r="M23" s="4"/>
      <c r="N23" s="3"/>
      <c r="O23" s="4"/>
      <c r="P23" s="3"/>
      <c r="Q23" s="5"/>
      <c r="R23" s="28">
        <f>SUM(H23:Q23)</f>
        <v>0</v>
      </c>
      <c r="S23" s="9"/>
      <c r="T23" s="11"/>
      <c r="AA23" s="21"/>
      <c r="AB23" s="18"/>
      <c r="AG23" s="20"/>
      <c r="AH23" s="59" t="str">
        <f aca="true" t="shared" si="24" ref="AH23:AH30">G23</f>
        <v>---</v>
      </c>
      <c r="AI23" s="11">
        <f>SUM(H23:I23)</f>
        <v>0</v>
      </c>
      <c r="AJ23" s="11">
        <f aca="true" t="shared" si="25" ref="AJ23:AJ30">SUM(J23:K23)</f>
        <v>0</v>
      </c>
      <c r="AK23" s="11">
        <f aca="true" t="shared" si="26" ref="AK23:AK30">SUM(L23:M23)</f>
        <v>0</v>
      </c>
      <c r="AL23" s="11">
        <f aca="true" t="shared" si="27" ref="AL23:AL30">SUM(N23:O23)</f>
        <v>0</v>
      </c>
      <c r="AM23" s="10">
        <f aca="true" t="shared" si="28" ref="AM23:AM30">SUM(P23:Q23)</f>
        <v>0</v>
      </c>
    </row>
    <row r="24" spans="2:39" ht="12.75">
      <c r="B24" s="53"/>
      <c r="C24" s="43"/>
      <c r="D24" s="43"/>
      <c r="E24" s="43"/>
      <c r="F24" s="43"/>
      <c r="G24" s="15" t="str">
        <f t="shared" si="23"/>
        <v>---</v>
      </c>
      <c r="H24" s="3"/>
      <c r="I24" s="4"/>
      <c r="J24" s="3"/>
      <c r="K24" s="4"/>
      <c r="L24" s="3"/>
      <c r="M24" s="4"/>
      <c r="N24" s="3"/>
      <c r="O24" s="4"/>
      <c r="P24" s="3"/>
      <c r="Q24" s="5"/>
      <c r="R24" s="28">
        <f aca="true" t="shared" si="29" ref="R24:R30">SUM(H24:Q24)</f>
        <v>0</v>
      </c>
      <c r="S24" s="11"/>
      <c r="T24" s="11"/>
      <c r="AA24" s="21"/>
      <c r="AB24" s="18"/>
      <c r="AG24" s="20"/>
      <c r="AH24" s="59" t="str">
        <f t="shared" si="24"/>
        <v>---</v>
      </c>
      <c r="AI24" s="11">
        <f>SUM(H24:I24)</f>
        <v>0</v>
      </c>
      <c r="AJ24" s="11">
        <f t="shared" si="25"/>
        <v>0</v>
      </c>
      <c r="AK24" s="11">
        <f t="shared" si="26"/>
        <v>0</v>
      </c>
      <c r="AL24" s="11">
        <f t="shared" si="27"/>
        <v>0</v>
      </c>
      <c r="AM24" s="10">
        <f t="shared" si="28"/>
        <v>0</v>
      </c>
    </row>
    <row r="25" spans="2:39" ht="12.75">
      <c r="B25" s="53"/>
      <c r="C25" s="43"/>
      <c r="D25" s="43"/>
      <c r="E25" s="43"/>
      <c r="F25" s="43"/>
      <c r="G25" s="15" t="str">
        <f t="shared" si="23"/>
        <v>---</v>
      </c>
      <c r="H25" s="3"/>
      <c r="I25" s="4"/>
      <c r="J25" s="3"/>
      <c r="K25" s="4"/>
      <c r="L25" s="3"/>
      <c r="M25" s="4"/>
      <c r="N25" s="3"/>
      <c r="O25" s="4"/>
      <c r="P25" s="3"/>
      <c r="Q25" s="5"/>
      <c r="R25" s="28">
        <f t="shared" si="29"/>
        <v>0</v>
      </c>
      <c r="S25" s="11"/>
      <c r="T25" s="11"/>
      <c r="AA25" s="21"/>
      <c r="AB25" s="18"/>
      <c r="AG25" s="20"/>
      <c r="AH25" s="59" t="str">
        <f t="shared" si="24"/>
        <v>---</v>
      </c>
      <c r="AI25" s="11">
        <f aca="true" t="shared" si="30" ref="AI25:AI30">SUM(H25:I25)</f>
        <v>0</v>
      </c>
      <c r="AJ25" s="11">
        <f t="shared" si="25"/>
        <v>0</v>
      </c>
      <c r="AK25" s="11">
        <f t="shared" si="26"/>
        <v>0</v>
      </c>
      <c r="AL25" s="11">
        <f t="shared" si="27"/>
        <v>0</v>
      </c>
      <c r="AM25" s="10">
        <f t="shared" si="28"/>
        <v>0</v>
      </c>
    </row>
    <row r="26" spans="2:39" ht="12.75">
      <c r="B26" s="53"/>
      <c r="C26" s="43"/>
      <c r="D26" s="43"/>
      <c r="E26" s="43"/>
      <c r="F26" s="43"/>
      <c r="G26" s="15" t="str">
        <f t="shared" si="23"/>
        <v>---</v>
      </c>
      <c r="H26" s="3"/>
      <c r="I26" s="4"/>
      <c r="J26" s="3"/>
      <c r="K26" s="4"/>
      <c r="L26" s="3"/>
      <c r="M26" s="4"/>
      <c r="N26" s="3"/>
      <c r="O26" s="4"/>
      <c r="P26" s="3"/>
      <c r="Q26" s="5"/>
      <c r="R26" s="28">
        <f t="shared" si="29"/>
        <v>0</v>
      </c>
      <c r="S26" s="11"/>
      <c r="T26" s="11"/>
      <c r="AA26" s="21"/>
      <c r="AB26" s="18"/>
      <c r="AG26" s="20"/>
      <c r="AH26" s="59" t="str">
        <f t="shared" si="24"/>
        <v>---</v>
      </c>
      <c r="AI26" s="11">
        <f t="shared" si="30"/>
        <v>0</v>
      </c>
      <c r="AJ26" s="11">
        <f t="shared" si="25"/>
        <v>0</v>
      </c>
      <c r="AK26" s="11">
        <f t="shared" si="26"/>
        <v>0</v>
      </c>
      <c r="AL26" s="11">
        <f t="shared" si="27"/>
        <v>0</v>
      </c>
      <c r="AM26" s="10">
        <f t="shared" si="28"/>
        <v>0</v>
      </c>
    </row>
    <row r="27" spans="2:39" ht="12.75">
      <c r="B27" s="53"/>
      <c r="C27" s="43"/>
      <c r="D27" s="43"/>
      <c r="E27" s="43"/>
      <c r="F27" s="43"/>
      <c r="G27" s="15" t="str">
        <f t="shared" si="23"/>
        <v>---</v>
      </c>
      <c r="H27" s="3"/>
      <c r="I27" s="4"/>
      <c r="J27" s="3"/>
      <c r="K27" s="4"/>
      <c r="L27" s="3"/>
      <c r="M27" s="4"/>
      <c r="N27" s="3"/>
      <c r="O27" s="4"/>
      <c r="P27" s="3"/>
      <c r="Q27" s="5"/>
      <c r="R27" s="28">
        <f t="shared" si="29"/>
        <v>0</v>
      </c>
      <c r="S27" s="11"/>
      <c r="T27" s="11"/>
      <c r="U27" s="37"/>
      <c r="V27" s="11"/>
      <c r="W27" s="11"/>
      <c r="X27" s="11"/>
      <c r="Y27" s="11"/>
      <c r="Z27" s="11"/>
      <c r="AA27" s="21"/>
      <c r="AB27" s="18"/>
      <c r="AG27" s="20"/>
      <c r="AH27" s="59" t="str">
        <f t="shared" si="24"/>
        <v>---</v>
      </c>
      <c r="AI27" s="11">
        <f t="shared" si="30"/>
        <v>0</v>
      </c>
      <c r="AJ27" s="11">
        <f t="shared" si="25"/>
        <v>0</v>
      </c>
      <c r="AK27" s="11">
        <f t="shared" si="26"/>
        <v>0</v>
      </c>
      <c r="AL27" s="11">
        <f t="shared" si="27"/>
        <v>0</v>
      </c>
      <c r="AM27" s="10">
        <f t="shared" si="28"/>
        <v>0</v>
      </c>
    </row>
    <row r="28" spans="2:39" ht="12.75">
      <c r="B28" s="53"/>
      <c r="C28" s="54"/>
      <c r="D28" s="54"/>
      <c r="E28" s="54"/>
      <c r="F28" s="54"/>
      <c r="G28" s="15" t="str">
        <f t="shared" si="23"/>
        <v>---</v>
      </c>
      <c r="H28" s="12"/>
      <c r="I28" s="4"/>
      <c r="J28" s="12"/>
      <c r="K28" s="4"/>
      <c r="L28" s="12"/>
      <c r="M28" s="4"/>
      <c r="N28" s="12"/>
      <c r="O28" s="4"/>
      <c r="P28" s="12"/>
      <c r="Q28" s="5"/>
      <c r="R28" s="28">
        <f t="shared" si="29"/>
        <v>0</v>
      </c>
      <c r="S28" s="9"/>
      <c r="T28" s="11"/>
      <c r="U28" s="37"/>
      <c r="V28" s="11"/>
      <c r="W28" s="11"/>
      <c r="X28" s="11"/>
      <c r="Y28" s="11"/>
      <c r="Z28" s="11"/>
      <c r="AA28" s="21"/>
      <c r="AB28" s="18"/>
      <c r="AG28" s="20"/>
      <c r="AH28" s="59" t="str">
        <f t="shared" si="24"/>
        <v>---</v>
      </c>
      <c r="AI28" s="11">
        <f t="shared" si="30"/>
        <v>0</v>
      </c>
      <c r="AJ28" s="11">
        <f t="shared" si="25"/>
        <v>0</v>
      </c>
      <c r="AK28" s="11">
        <f t="shared" si="26"/>
        <v>0</v>
      </c>
      <c r="AL28" s="11">
        <f t="shared" si="27"/>
        <v>0</v>
      </c>
      <c r="AM28" s="10">
        <f t="shared" si="28"/>
        <v>0</v>
      </c>
    </row>
    <row r="29" spans="2:39" ht="12.75">
      <c r="B29" s="53"/>
      <c r="C29" s="54"/>
      <c r="D29" s="54"/>
      <c r="E29" s="54"/>
      <c r="F29" s="54"/>
      <c r="G29" s="15" t="str">
        <f t="shared" si="23"/>
        <v>---</v>
      </c>
      <c r="H29" s="12"/>
      <c r="I29" s="4"/>
      <c r="J29" s="12"/>
      <c r="K29" s="4"/>
      <c r="L29" s="12"/>
      <c r="M29" s="4"/>
      <c r="N29" s="12"/>
      <c r="O29" s="4"/>
      <c r="P29" s="12"/>
      <c r="Q29" s="5"/>
      <c r="R29" s="28">
        <f t="shared" si="29"/>
        <v>0</v>
      </c>
      <c r="S29" s="9"/>
      <c r="T29" s="11"/>
      <c r="U29" s="37"/>
      <c r="V29" s="11"/>
      <c r="W29" s="11"/>
      <c r="X29" s="11"/>
      <c r="Y29" s="11"/>
      <c r="Z29" s="11"/>
      <c r="AA29" s="21"/>
      <c r="AB29" s="18"/>
      <c r="AG29" s="20"/>
      <c r="AH29" s="59" t="str">
        <f t="shared" si="24"/>
        <v>---</v>
      </c>
      <c r="AI29" s="11">
        <f t="shared" si="30"/>
        <v>0</v>
      </c>
      <c r="AJ29" s="11">
        <f t="shared" si="25"/>
        <v>0</v>
      </c>
      <c r="AK29" s="11">
        <f t="shared" si="26"/>
        <v>0</v>
      </c>
      <c r="AL29" s="11">
        <f t="shared" si="27"/>
        <v>0</v>
      </c>
      <c r="AM29" s="10">
        <f t="shared" si="28"/>
        <v>0</v>
      </c>
    </row>
    <row r="30" spans="2:39" ht="12.75">
      <c r="B30" s="53"/>
      <c r="C30" s="54"/>
      <c r="D30" s="54"/>
      <c r="E30" s="54"/>
      <c r="F30" s="54"/>
      <c r="G30" s="15" t="str">
        <f t="shared" si="23"/>
        <v>---</v>
      </c>
      <c r="H30" s="12"/>
      <c r="I30" s="4"/>
      <c r="J30" s="12"/>
      <c r="K30" s="4"/>
      <c r="L30" s="12"/>
      <c r="M30" s="4"/>
      <c r="N30" s="12"/>
      <c r="O30" s="4"/>
      <c r="P30" s="12"/>
      <c r="Q30" s="5"/>
      <c r="R30" s="28">
        <f t="shared" si="29"/>
        <v>0</v>
      </c>
      <c r="S30" s="9"/>
      <c r="T30" s="11"/>
      <c r="U30" s="37"/>
      <c r="V30" s="11"/>
      <c r="W30" s="11"/>
      <c r="X30" s="11"/>
      <c r="Y30" s="11"/>
      <c r="Z30" s="11"/>
      <c r="AA30" s="21"/>
      <c r="AB30" s="18"/>
      <c r="AG30" s="20"/>
      <c r="AH30" s="59" t="str">
        <f t="shared" si="24"/>
        <v>---</v>
      </c>
      <c r="AI30" s="11">
        <f t="shared" si="30"/>
        <v>0</v>
      </c>
      <c r="AJ30" s="11">
        <f t="shared" si="25"/>
        <v>0</v>
      </c>
      <c r="AK30" s="11">
        <f t="shared" si="26"/>
        <v>0</v>
      </c>
      <c r="AL30" s="11">
        <f t="shared" si="27"/>
        <v>0</v>
      </c>
      <c r="AM30" s="10">
        <f t="shared" si="28"/>
        <v>0</v>
      </c>
    </row>
    <row r="31" spans="2:39" ht="13.5" thickBot="1">
      <c r="B31" s="57"/>
      <c r="C31" s="56"/>
      <c r="D31" s="56"/>
      <c r="E31" s="56"/>
      <c r="F31" s="56"/>
      <c r="G31" s="14"/>
      <c r="H31" s="6"/>
      <c r="I31" s="7"/>
      <c r="J31" s="6"/>
      <c r="K31" s="7"/>
      <c r="L31" s="6"/>
      <c r="M31" s="7"/>
      <c r="N31" s="6"/>
      <c r="O31" s="7"/>
      <c r="P31" s="6"/>
      <c r="Q31" s="8"/>
      <c r="R31" s="8"/>
      <c r="S31" s="9"/>
      <c r="T31" s="11"/>
      <c r="U31" s="37"/>
      <c r="V31" s="21"/>
      <c r="W31" s="21"/>
      <c r="X31" s="21"/>
      <c r="Y31" s="21"/>
      <c r="Z31" s="21"/>
      <c r="AA31" s="21"/>
      <c r="AB31" s="18"/>
      <c r="AG31" s="20"/>
      <c r="AH31" s="72"/>
      <c r="AI31" s="33"/>
      <c r="AJ31" s="33"/>
      <c r="AK31" s="33"/>
      <c r="AL31" s="33"/>
      <c r="AM31" s="67"/>
    </row>
    <row r="32" spans="7:28" ht="13.5" thickTop="1">
      <c r="G32" s="18"/>
      <c r="I32" s="18"/>
      <c r="K32" s="18"/>
      <c r="M32" s="18"/>
      <c r="O32" s="18"/>
      <c r="S32" s="40"/>
      <c r="T32" s="21"/>
      <c r="U32" s="37"/>
      <c r="V32" s="21"/>
      <c r="W32" s="21"/>
      <c r="X32" s="21"/>
      <c r="Y32" s="21"/>
      <c r="Z32" s="21"/>
      <c r="AA32" s="21"/>
      <c r="AB32" s="18"/>
    </row>
    <row r="33" spans="3:6" ht="13.5" thickBot="1">
      <c r="C33" s="16"/>
      <c r="D33" s="16"/>
      <c r="E33" s="16"/>
      <c r="F33" s="16"/>
    </row>
    <row r="34" spans="2:39" ht="14.25" thickBot="1" thickTop="1">
      <c r="B34" s="42" t="s">
        <v>1</v>
      </c>
      <c r="C34" s="43" t="s">
        <v>34</v>
      </c>
      <c r="D34" s="43" t="s">
        <v>60</v>
      </c>
      <c r="E34" s="43" t="s">
        <v>28</v>
      </c>
      <c r="F34" s="43" t="s">
        <v>39</v>
      </c>
      <c r="G34" s="44" t="s">
        <v>29</v>
      </c>
      <c r="H34" s="84">
        <v>0</v>
      </c>
      <c r="I34" s="85"/>
      <c r="J34" s="86">
        <v>0</v>
      </c>
      <c r="K34" s="85"/>
      <c r="L34" s="86">
        <v>0</v>
      </c>
      <c r="M34" s="85"/>
      <c r="N34" s="86">
        <v>0</v>
      </c>
      <c r="O34" s="85"/>
      <c r="P34" s="86">
        <v>0</v>
      </c>
      <c r="Q34" s="93"/>
      <c r="R34" s="44"/>
      <c r="S34" s="21"/>
      <c r="T34" s="22"/>
      <c r="U34" s="94" t="str">
        <f>"Heat # "&amp;B36&amp;": "&amp;"Magic Six "&amp;E36&amp;" "&amp;D36&amp;" "&amp;C36</f>
        <v>Heat # ---: Magic Six Rhythm  B</v>
      </c>
      <c r="V34" s="95"/>
      <c r="W34" s="95"/>
      <c r="X34" s="95"/>
      <c r="Y34" s="95"/>
      <c r="Z34" s="95"/>
      <c r="AA34" s="95"/>
      <c r="AB34" s="96"/>
      <c r="AC34" s="23"/>
      <c r="AD34" s="97" t="str">
        <f>"Heat # "&amp;B36&amp;": "&amp;"Magic Six "&amp;E36&amp;" "&amp;D36&amp;" "&amp;C36</f>
        <v>Heat # ---: Magic Six Rhythm  B</v>
      </c>
      <c r="AE34" s="98"/>
      <c r="AF34" s="99"/>
      <c r="AG34" s="20"/>
      <c r="AH34" s="81" t="str">
        <f>"Heat # "&amp;B36&amp;": "&amp;"Magic Six "&amp;E36&amp;" "&amp;D36&amp;" "&amp;C36</f>
        <v>Heat # ---: Magic Six Rhythm  B</v>
      </c>
      <c r="AI34" s="82"/>
      <c r="AJ34" s="82"/>
      <c r="AK34" s="82"/>
      <c r="AL34" s="82"/>
      <c r="AM34" s="83"/>
    </row>
    <row r="35" spans="2:39" ht="14.25" thickBot="1" thickTop="1">
      <c r="B35" s="46"/>
      <c r="C35" s="47"/>
      <c r="D35" s="47"/>
      <c r="E35" s="47"/>
      <c r="F35" s="47"/>
      <c r="G35" s="48" t="s">
        <v>2</v>
      </c>
      <c r="H35" s="49" t="s">
        <v>3</v>
      </c>
      <c r="I35" s="50" t="s">
        <v>41</v>
      </c>
      <c r="J35" s="49" t="s">
        <v>3</v>
      </c>
      <c r="K35" s="50" t="s">
        <v>36</v>
      </c>
      <c r="L35" s="49" t="s">
        <v>3</v>
      </c>
      <c r="M35" s="50" t="s">
        <v>42</v>
      </c>
      <c r="N35" s="49" t="s">
        <v>3</v>
      </c>
      <c r="O35" s="50" t="s">
        <v>43</v>
      </c>
      <c r="P35" s="49" t="s">
        <v>3</v>
      </c>
      <c r="Q35" s="51" t="s">
        <v>44</v>
      </c>
      <c r="R35" s="51" t="s">
        <v>45</v>
      </c>
      <c r="S35" s="25"/>
      <c r="T35" s="26"/>
      <c r="U35" s="27"/>
      <c r="V35" s="87" t="s">
        <v>50</v>
      </c>
      <c r="W35" s="88"/>
      <c r="X35" s="88"/>
      <c r="Y35" s="88"/>
      <c r="Z35" s="88"/>
      <c r="AA35" s="88"/>
      <c r="AB35" s="89"/>
      <c r="AC35" s="23"/>
      <c r="AD35" s="90" t="s">
        <v>51</v>
      </c>
      <c r="AE35" s="91"/>
      <c r="AF35" s="92"/>
      <c r="AH35" s="70" t="s">
        <v>2</v>
      </c>
      <c r="AI35" s="73">
        <f>H34</f>
        <v>0</v>
      </c>
      <c r="AJ35" s="73">
        <f>J34</f>
        <v>0</v>
      </c>
      <c r="AK35" s="73">
        <f>L34</f>
        <v>0</v>
      </c>
      <c r="AL35" s="73">
        <f>N34</f>
        <v>0</v>
      </c>
      <c r="AM35" s="74">
        <f>P34</f>
        <v>0</v>
      </c>
    </row>
    <row r="36" spans="2:39" ht="13.5" thickTop="1">
      <c r="B36" s="66" t="s">
        <v>49</v>
      </c>
      <c r="C36" s="2" t="s">
        <v>53</v>
      </c>
      <c r="D36" s="2"/>
      <c r="E36" s="2" t="s">
        <v>38</v>
      </c>
      <c r="F36" s="2" t="s">
        <v>40</v>
      </c>
      <c r="G36" s="13" t="s">
        <v>49</v>
      </c>
      <c r="H36" s="3"/>
      <c r="I36" s="4"/>
      <c r="J36" s="3"/>
      <c r="K36" s="4"/>
      <c r="L36" s="3"/>
      <c r="M36" s="4"/>
      <c r="N36" s="3"/>
      <c r="O36" s="4"/>
      <c r="P36" s="3"/>
      <c r="Q36" s="5"/>
      <c r="R36" s="28">
        <f>SUM(H36:Q36)</f>
        <v>0</v>
      </c>
      <c r="S36" s="9"/>
      <c r="T36" s="10"/>
      <c r="U36" s="29" t="s">
        <v>2</v>
      </c>
      <c r="V36" s="30" t="s">
        <v>3</v>
      </c>
      <c r="W36" s="30" t="s">
        <v>41</v>
      </c>
      <c r="X36" s="30" t="s">
        <v>36</v>
      </c>
      <c r="Y36" s="30" t="s">
        <v>42</v>
      </c>
      <c r="Z36" s="30" t="s">
        <v>43</v>
      </c>
      <c r="AA36" s="63" t="s">
        <v>44</v>
      </c>
      <c r="AB36" s="31" t="s">
        <v>45</v>
      </c>
      <c r="AC36" s="23"/>
      <c r="AD36" s="25" t="s">
        <v>52</v>
      </c>
      <c r="AE36" s="25" t="s">
        <v>2</v>
      </c>
      <c r="AF36" s="26" t="s">
        <v>45</v>
      </c>
      <c r="AH36" s="59" t="str">
        <f aca="true" t="shared" si="31" ref="AH36:AH43">G36</f>
        <v>---</v>
      </c>
      <c r="AI36" s="11">
        <f aca="true" t="shared" si="32" ref="AI36:AI43">SUM(H36:I36)</f>
        <v>0</v>
      </c>
      <c r="AJ36" s="11">
        <f aca="true" t="shared" si="33" ref="AJ36:AJ43">SUM(J36:K36)</f>
        <v>0</v>
      </c>
      <c r="AK36" s="11">
        <f aca="true" t="shared" si="34" ref="AK36:AK43">SUM(L36:M36)</f>
        <v>0</v>
      </c>
      <c r="AL36" s="11">
        <f aca="true" t="shared" si="35" ref="AL36:AL43">SUM(N36:O36)</f>
        <v>0</v>
      </c>
      <c r="AM36" s="10">
        <f aca="true" t="shared" si="36" ref="AM36:AM43">SUM(P36:Q36)</f>
        <v>0</v>
      </c>
    </row>
    <row r="37" spans="2:39" ht="12.75">
      <c r="B37" s="53"/>
      <c r="C37" s="43"/>
      <c r="D37" s="43"/>
      <c r="E37" s="43"/>
      <c r="F37" s="43"/>
      <c r="G37" s="13" t="s">
        <v>49</v>
      </c>
      <c r="H37" s="3"/>
      <c r="I37" s="4"/>
      <c r="J37" s="3"/>
      <c r="K37" s="4"/>
      <c r="L37" s="3"/>
      <c r="M37" s="4"/>
      <c r="N37" s="3"/>
      <c r="O37" s="4"/>
      <c r="P37" s="3"/>
      <c r="Q37" s="5"/>
      <c r="R37" s="28">
        <f aca="true" t="shared" si="37" ref="R37:R43">SUM(H37:Q37)</f>
        <v>0</v>
      </c>
      <c r="S37" s="11"/>
      <c r="T37" s="10"/>
      <c r="U37" s="59" t="str">
        <f aca="true" t="shared" si="38" ref="U37:U44">G36</f>
        <v>---</v>
      </c>
      <c r="V37" s="11">
        <f aca="true" t="shared" si="39" ref="V37:V44">SUM(H36,J36,L36,N36,P36)+SUM(H45,J45,L45,N45,P45)+SUM(H54,J54,L54,N54,P54)</f>
        <v>0</v>
      </c>
      <c r="W37" s="11">
        <f aca="true" t="shared" si="40" ref="W37:W44">I36+I45+I54</f>
        <v>0</v>
      </c>
      <c r="X37" s="11">
        <f aca="true" t="shared" si="41" ref="X37:X44">K36+K45+K54</f>
        <v>0</v>
      </c>
      <c r="Y37" s="11">
        <f aca="true" t="shared" si="42" ref="Y37:Y44">M36+M45+M54</f>
        <v>0</v>
      </c>
      <c r="Z37" s="11">
        <f aca="true" t="shared" si="43" ref="Z37:Z44">O36+O45+O54</f>
        <v>0</v>
      </c>
      <c r="AA37" s="32">
        <f aca="true" t="shared" si="44" ref="AA37:AA44">Q36+Q45+Q54</f>
        <v>0</v>
      </c>
      <c r="AB37" s="28">
        <f>SUM(V37:AA37)</f>
        <v>0</v>
      </c>
      <c r="AC37" s="23"/>
      <c r="AD37" s="17">
        <v>1</v>
      </c>
      <c r="AE37" s="61">
        <v>109</v>
      </c>
      <c r="AF37" s="5">
        <v>233.8</v>
      </c>
      <c r="AH37" s="59" t="str">
        <f t="shared" si="31"/>
        <v>---</v>
      </c>
      <c r="AI37" s="11">
        <f t="shared" si="32"/>
        <v>0</v>
      </c>
      <c r="AJ37" s="11">
        <f t="shared" si="33"/>
        <v>0</v>
      </c>
      <c r="AK37" s="11">
        <f t="shared" si="34"/>
        <v>0</v>
      </c>
      <c r="AL37" s="11">
        <f t="shared" si="35"/>
        <v>0</v>
      </c>
      <c r="AM37" s="10">
        <f t="shared" si="36"/>
        <v>0</v>
      </c>
    </row>
    <row r="38" spans="2:39" ht="12.75">
      <c r="B38" s="53"/>
      <c r="C38" s="43"/>
      <c r="D38" s="43"/>
      <c r="E38" s="43"/>
      <c r="F38" s="43"/>
      <c r="G38" s="13" t="s">
        <v>49</v>
      </c>
      <c r="H38" s="3"/>
      <c r="I38" s="4"/>
      <c r="J38" s="3"/>
      <c r="K38" s="4"/>
      <c r="L38" s="3"/>
      <c r="M38" s="4"/>
      <c r="N38" s="3"/>
      <c r="O38" s="4"/>
      <c r="P38" s="3"/>
      <c r="Q38" s="5"/>
      <c r="R38" s="28">
        <f t="shared" si="37"/>
        <v>0</v>
      </c>
      <c r="S38" s="11"/>
      <c r="T38" s="10"/>
      <c r="U38" s="59" t="str">
        <f t="shared" si="38"/>
        <v>---</v>
      </c>
      <c r="V38" s="11">
        <f t="shared" si="39"/>
        <v>0</v>
      </c>
      <c r="W38" s="11">
        <f t="shared" si="40"/>
        <v>0</v>
      </c>
      <c r="X38" s="11">
        <f t="shared" si="41"/>
        <v>0</v>
      </c>
      <c r="Y38" s="11">
        <f t="shared" si="42"/>
        <v>0</v>
      </c>
      <c r="Z38" s="11">
        <f t="shared" si="43"/>
        <v>0</v>
      </c>
      <c r="AA38" s="32">
        <f t="shared" si="44"/>
        <v>0</v>
      </c>
      <c r="AB38" s="28">
        <f aca="true" t="shared" si="45" ref="AB38:AB44">SUM(V38:AA38)</f>
        <v>0</v>
      </c>
      <c r="AC38" s="23"/>
      <c r="AD38" s="17">
        <v>2</v>
      </c>
      <c r="AE38" s="61" t="s">
        <v>49</v>
      </c>
      <c r="AF38" s="5">
        <v>0</v>
      </c>
      <c r="AH38" s="59" t="str">
        <f t="shared" si="31"/>
        <v>---</v>
      </c>
      <c r="AI38" s="11">
        <f t="shared" si="32"/>
        <v>0</v>
      </c>
      <c r="AJ38" s="11">
        <f t="shared" si="33"/>
        <v>0</v>
      </c>
      <c r="AK38" s="11">
        <f t="shared" si="34"/>
        <v>0</v>
      </c>
      <c r="AL38" s="11">
        <f t="shared" si="35"/>
        <v>0</v>
      </c>
      <c r="AM38" s="10">
        <f t="shared" si="36"/>
        <v>0</v>
      </c>
    </row>
    <row r="39" spans="2:39" ht="12.75">
      <c r="B39" s="53"/>
      <c r="C39" s="43"/>
      <c r="D39" s="43"/>
      <c r="E39" s="43"/>
      <c r="F39" s="43"/>
      <c r="G39" s="13" t="s">
        <v>49</v>
      </c>
      <c r="H39" s="3"/>
      <c r="I39" s="4"/>
      <c r="J39" s="3"/>
      <c r="K39" s="4"/>
      <c r="L39" s="3"/>
      <c r="M39" s="4"/>
      <c r="N39" s="3"/>
      <c r="O39" s="4"/>
      <c r="P39" s="3"/>
      <c r="Q39" s="5"/>
      <c r="R39" s="28">
        <f t="shared" si="37"/>
        <v>0</v>
      </c>
      <c r="S39" s="11"/>
      <c r="T39" s="10"/>
      <c r="U39" s="59" t="str">
        <f t="shared" si="38"/>
        <v>---</v>
      </c>
      <c r="V39" s="11">
        <f t="shared" si="39"/>
        <v>0</v>
      </c>
      <c r="W39" s="11">
        <f t="shared" si="40"/>
        <v>0</v>
      </c>
      <c r="X39" s="11">
        <f t="shared" si="41"/>
        <v>0</v>
      </c>
      <c r="Y39" s="11">
        <f t="shared" si="42"/>
        <v>0</v>
      </c>
      <c r="Z39" s="11">
        <f t="shared" si="43"/>
        <v>0</v>
      </c>
      <c r="AA39" s="32">
        <f t="shared" si="44"/>
        <v>0</v>
      </c>
      <c r="AB39" s="28">
        <f t="shared" si="45"/>
        <v>0</v>
      </c>
      <c r="AC39" s="23"/>
      <c r="AD39" s="17">
        <v>3</v>
      </c>
      <c r="AE39" s="61" t="s">
        <v>49</v>
      </c>
      <c r="AF39" s="5">
        <v>0</v>
      </c>
      <c r="AH39" s="59" t="str">
        <f t="shared" si="31"/>
        <v>---</v>
      </c>
      <c r="AI39" s="11">
        <f t="shared" si="32"/>
        <v>0</v>
      </c>
      <c r="AJ39" s="11">
        <f t="shared" si="33"/>
        <v>0</v>
      </c>
      <c r="AK39" s="11">
        <f t="shared" si="34"/>
        <v>0</v>
      </c>
      <c r="AL39" s="11">
        <f t="shared" si="35"/>
        <v>0</v>
      </c>
      <c r="AM39" s="10">
        <f t="shared" si="36"/>
        <v>0</v>
      </c>
    </row>
    <row r="40" spans="2:39" ht="12.75">
      <c r="B40" s="53"/>
      <c r="C40" s="43"/>
      <c r="D40" s="43"/>
      <c r="E40" s="43"/>
      <c r="F40" s="43"/>
      <c r="G40" s="13" t="s">
        <v>49</v>
      </c>
      <c r="H40" s="3"/>
      <c r="I40" s="4"/>
      <c r="J40" s="3"/>
      <c r="K40" s="4"/>
      <c r="L40" s="3"/>
      <c r="M40" s="4"/>
      <c r="N40" s="3"/>
      <c r="O40" s="4"/>
      <c r="P40" s="3"/>
      <c r="Q40" s="5"/>
      <c r="R40" s="28">
        <f t="shared" si="37"/>
        <v>0</v>
      </c>
      <c r="S40" s="11"/>
      <c r="T40" s="10"/>
      <c r="U40" s="59" t="str">
        <f t="shared" si="38"/>
        <v>---</v>
      </c>
      <c r="V40" s="11">
        <f t="shared" si="39"/>
        <v>0</v>
      </c>
      <c r="W40" s="11">
        <f t="shared" si="40"/>
        <v>0</v>
      </c>
      <c r="X40" s="11">
        <f t="shared" si="41"/>
        <v>0</v>
      </c>
      <c r="Y40" s="11">
        <f t="shared" si="42"/>
        <v>0</v>
      </c>
      <c r="Z40" s="11">
        <f t="shared" si="43"/>
        <v>0</v>
      </c>
      <c r="AA40" s="32">
        <f t="shared" si="44"/>
        <v>0</v>
      </c>
      <c r="AB40" s="28">
        <f t="shared" si="45"/>
        <v>0</v>
      </c>
      <c r="AC40" s="23"/>
      <c r="AD40" s="17">
        <v>4</v>
      </c>
      <c r="AE40" s="61" t="s">
        <v>49</v>
      </c>
      <c r="AF40" s="5">
        <v>0</v>
      </c>
      <c r="AH40" s="59" t="str">
        <f t="shared" si="31"/>
        <v>---</v>
      </c>
      <c r="AI40" s="11">
        <f t="shared" si="32"/>
        <v>0</v>
      </c>
      <c r="AJ40" s="11">
        <f t="shared" si="33"/>
        <v>0</v>
      </c>
      <c r="AK40" s="11">
        <f t="shared" si="34"/>
        <v>0</v>
      </c>
      <c r="AL40" s="11">
        <f t="shared" si="35"/>
        <v>0</v>
      </c>
      <c r="AM40" s="10">
        <f t="shared" si="36"/>
        <v>0</v>
      </c>
    </row>
    <row r="41" spans="2:39" ht="12.75">
      <c r="B41" s="53"/>
      <c r="C41" s="54"/>
      <c r="D41" s="54"/>
      <c r="E41" s="54"/>
      <c r="F41" s="54"/>
      <c r="G41" s="13" t="s">
        <v>49</v>
      </c>
      <c r="H41" s="12"/>
      <c r="I41" s="4"/>
      <c r="J41" s="12"/>
      <c r="K41" s="4"/>
      <c r="L41" s="12"/>
      <c r="M41" s="4"/>
      <c r="N41" s="12"/>
      <c r="O41" s="4"/>
      <c r="P41" s="12"/>
      <c r="Q41" s="5"/>
      <c r="R41" s="28">
        <f t="shared" si="37"/>
        <v>0</v>
      </c>
      <c r="S41" s="9"/>
      <c r="T41" s="10"/>
      <c r="U41" s="59" t="str">
        <f t="shared" si="38"/>
        <v>---</v>
      </c>
      <c r="V41" s="11">
        <f t="shared" si="39"/>
        <v>0</v>
      </c>
      <c r="W41" s="11">
        <f t="shared" si="40"/>
        <v>0</v>
      </c>
      <c r="X41" s="11">
        <f t="shared" si="41"/>
        <v>0</v>
      </c>
      <c r="Y41" s="11">
        <f t="shared" si="42"/>
        <v>0</v>
      </c>
      <c r="Z41" s="11">
        <f t="shared" si="43"/>
        <v>0</v>
      </c>
      <c r="AA41" s="32">
        <f t="shared" si="44"/>
        <v>0</v>
      </c>
      <c r="AB41" s="28">
        <f t="shared" si="45"/>
        <v>0</v>
      </c>
      <c r="AC41" s="23"/>
      <c r="AD41" s="17">
        <v>5</v>
      </c>
      <c r="AE41" s="61" t="s">
        <v>49</v>
      </c>
      <c r="AF41" s="5">
        <v>0</v>
      </c>
      <c r="AH41" s="59" t="str">
        <f t="shared" si="31"/>
        <v>---</v>
      </c>
      <c r="AI41" s="11">
        <f t="shared" si="32"/>
        <v>0</v>
      </c>
      <c r="AJ41" s="11">
        <f t="shared" si="33"/>
        <v>0</v>
      </c>
      <c r="AK41" s="11">
        <f t="shared" si="34"/>
        <v>0</v>
      </c>
      <c r="AL41" s="11">
        <f t="shared" si="35"/>
        <v>0</v>
      </c>
      <c r="AM41" s="10">
        <f t="shared" si="36"/>
        <v>0</v>
      </c>
    </row>
    <row r="42" spans="2:39" ht="12.75">
      <c r="B42" s="53"/>
      <c r="C42" s="54"/>
      <c r="D42" s="54"/>
      <c r="E42" s="54"/>
      <c r="F42" s="54"/>
      <c r="G42" s="13" t="s">
        <v>49</v>
      </c>
      <c r="H42" s="12"/>
      <c r="I42" s="4"/>
      <c r="J42" s="12"/>
      <c r="K42" s="4"/>
      <c r="L42" s="12"/>
      <c r="M42" s="4"/>
      <c r="N42" s="12"/>
      <c r="O42" s="4"/>
      <c r="P42" s="12"/>
      <c r="Q42" s="5"/>
      <c r="R42" s="28">
        <f t="shared" si="37"/>
        <v>0</v>
      </c>
      <c r="S42" s="9"/>
      <c r="T42" s="10"/>
      <c r="U42" s="59" t="str">
        <f t="shared" si="38"/>
        <v>---</v>
      </c>
      <c r="V42" s="11">
        <f t="shared" si="39"/>
        <v>0</v>
      </c>
      <c r="W42" s="11">
        <f t="shared" si="40"/>
        <v>0</v>
      </c>
      <c r="X42" s="11">
        <f t="shared" si="41"/>
        <v>0</v>
      </c>
      <c r="Y42" s="11">
        <f t="shared" si="42"/>
        <v>0</v>
      </c>
      <c r="Z42" s="11">
        <f t="shared" si="43"/>
        <v>0</v>
      </c>
      <c r="AA42" s="32">
        <f t="shared" si="44"/>
        <v>0</v>
      </c>
      <c r="AB42" s="28">
        <f t="shared" si="45"/>
        <v>0</v>
      </c>
      <c r="AC42" s="23"/>
      <c r="AD42" s="17">
        <v>6</v>
      </c>
      <c r="AE42" s="61" t="s">
        <v>49</v>
      </c>
      <c r="AF42" s="5">
        <v>0</v>
      </c>
      <c r="AH42" s="59" t="str">
        <f t="shared" si="31"/>
        <v>---</v>
      </c>
      <c r="AI42" s="11">
        <f t="shared" si="32"/>
        <v>0</v>
      </c>
      <c r="AJ42" s="11">
        <f t="shared" si="33"/>
        <v>0</v>
      </c>
      <c r="AK42" s="11">
        <f t="shared" si="34"/>
        <v>0</v>
      </c>
      <c r="AL42" s="11">
        <f t="shared" si="35"/>
        <v>0</v>
      </c>
      <c r="AM42" s="10">
        <f t="shared" si="36"/>
        <v>0</v>
      </c>
    </row>
    <row r="43" spans="2:39" ht="12.75">
      <c r="B43" s="53"/>
      <c r="C43" s="54"/>
      <c r="D43" s="54"/>
      <c r="E43" s="54"/>
      <c r="F43" s="54"/>
      <c r="G43" s="13" t="s">
        <v>49</v>
      </c>
      <c r="H43" s="12"/>
      <c r="I43" s="4"/>
      <c r="J43" s="12"/>
      <c r="K43" s="4"/>
      <c r="L43" s="12"/>
      <c r="M43" s="4"/>
      <c r="N43" s="12"/>
      <c r="O43" s="4"/>
      <c r="P43" s="12"/>
      <c r="Q43" s="5"/>
      <c r="R43" s="28">
        <f t="shared" si="37"/>
        <v>0</v>
      </c>
      <c r="S43" s="9"/>
      <c r="T43" s="10"/>
      <c r="U43" s="59" t="str">
        <f t="shared" si="38"/>
        <v>---</v>
      </c>
      <c r="V43" s="11">
        <f t="shared" si="39"/>
        <v>0</v>
      </c>
      <c r="W43" s="11">
        <f t="shared" si="40"/>
        <v>0</v>
      </c>
      <c r="X43" s="11">
        <f t="shared" si="41"/>
        <v>0</v>
      </c>
      <c r="Y43" s="11">
        <f t="shared" si="42"/>
        <v>0</v>
      </c>
      <c r="Z43" s="11">
        <f t="shared" si="43"/>
        <v>0</v>
      </c>
      <c r="AA43" s="32">
        <f t="shared" si="44"/>
        <v>0</v>
      </c>
      <c r="AB43" s="28">
        <f t="shared" si="45"/>
        <v>0</v>
      </c>
      <c r="AC43" s="23"/>
      <c r="AD43" s="17">
        <v>7</v>
      </c>
      <c r="AE43" s="61" t="s">
        <v>49</v>
      </c>
      <c r="AF43" s="5">
        <v>0</v>
      </c>
      <c r="AH43" s="59" t="str">
        <f t="shared" si="31"/>
        <v>---</v>
      </c>
      <c r="AI43" s="11">
        <f t="shared" si="32"/>
        <v>0</v>
      </c>
      <c r="AJ43" s="11">
        <f t="shared" si="33"/>
        <v>0</v>
      </c>
      <c r="AK43" s="11">
        <f t="shared" si="34"/>
        <v>0</v>
      </c>
      <c r="AL43" s="11">
        <f t="shared" si="35"/>
        <v>0</v>
      </c>
      <c r="AM43" s="10">
        <f t="shared" si="36"/>
        <v>0</v>
      </c>
    </row>
    <row r="44" spans="2:39" ht="13.5" thickBot="1">
      <c r="B44" s="55"/>
      <c r="C44" s="56"/>
      <c r="D44" s="56"/>
      <c r="E44" s="56"/>
      <c r="F44" s="56"/>
      <c r="G44" s="14"/>
      <c r="H44" s="6"/>
      <c r="I44" s="7"/>
      <c r="J44" s="6"/>
      <c r="K44" s="7"/>
      <c r="L44" s="6"/>
      <c r="M44" s="7"/>
      <c r="N44" s="6"/>
      <c r="O44" s="7"/>
      <c r="P44" s="6"/>
      <c r="Q44" s="8"/>
      <c r="R44" s="8"/>
      <c r="S44" s="9"/>
      <c r="T44" s="10"/>
      <c r="U44" s="60" t="str">
        <f t="shared" si="38"/>
        <v>---</v>
      </c>
      <c r="V44" s="34">
        <f t="shared" si="39"/>
        <v>0</v>
      </c>
      <c r="W44" s="34">
        <f t="shared" si="40"/>
        <v>0</v>
      </c>
      <c r="X44" s="34">
        <f t="shared" si="41"/>
        <v>0</v>
      </c>
      <c r="Y44" s="34">
        <f t="shared" si="42"/>
        <v>0</v>
      </c>
      <c r="Z44" s="34">
        <f t="shared" si="43"/>
        <v>0</v>
      </c>
      <c r="AA44" s="35">
        <f t="shared" si="44"/>
        <v>0</v>
      </c>
      <c r="AB44" s="36">
        <f t="shared" si="45"/>
        <v>0</v>
      </c>
      <c r="AC44" s="23"/>
      <c r="AD44" s="24">
        <v>8</v>
      </c>
      <c r="AE44" s="62" t="s">
        <v>49</v>
      </c>
      <c r="AF44" s="58">
        <v>0</v>
      </c>
      <c r="AH44" s="71"/>
      <c r="AI44" s="68"/>
      <c r="AJ44" s="68"/>
      <c r="AK44" s="68"/>
      <c r="AL44" s="68"/>
      <c r="AM44" s="69"/>
    </row>
    <row r="45" spans="2:39" ht="13.5" thickTop="1">
      <c r="B45" s="52" t="str">
        <f>B36</f>
        <v>---</v>
      </c>
      <c r="C45" s="43" t="str">
        <f>C36</f>
        <v>B</v>
      </c>
      <c r="D45" s="43"/>
      <c r="E45" s="43" t="str">
        <f>E36</f>
        <v>Rhythm</v>
      </c>
      <c r="F45" s="2" t="s">
        <v>47</v>
      </c>
      <c r="G45" s="15" t="str">
        <f aca="true" t="shared" si="46" ref="G45:G52">G36</f>
        <v>---</v>
      </c>
      <c r="H45" s="3"/>
      <c r="I45" s="4"/>
      <c r="J45" s="3"/>
      <c r="K45" s="4"/>
      <c r="L45" s="3"/>
      <c r="M45" s="4"/>
      <c r="N45" s="3"/>
      <c r="O45" s="4"/>
      <c r="P45" s="3"/>
      <c r="Q45" s="5"/>
      <c r="R45" s="28">
        <f>SUM(H45:Q45)</f>
        <v>0</v>
      </c>
      <c r="S45" s="11"/>
      <c r="T45" s="11"/>
      <c r="U45" s="37"/>
      <c r="V45" s="11"/>
      <c r="W45" s="11"/>
      <c r="X45" s="11"/>
      <c r="Y45" s="11"/>
      <c r="Z45" s="11"/>
      <c r="AA45" s="21"/>
      <c r="AB45" s="18"/>
      <c r="AH45" s="59" t="str">
        <f aca="true" t="shared" si="47" ref="AH45:AH52">G45</f>
        <v>---</v>
      </c>
      <c r="AI45" s="11">
        <f aca="true" t="shared" si="48" ref="AI45:AI52">SUM(H45:I45)</f>
        <v>0</v>
      </c>
      <c r="AJ45" s="11">
        <f aca="true" t="shared" si="49" ref="AJ45:AJ52">SUM(J45:K45)</f>
        <v>0</v>
      </c>
      <c r="AK45" s="11">
        <f aca="true" t="shared" si="50" ref="AK45:AK52">SUM(L45:M45)</f>
        <v>0</v>
      </c>
      <c r="AL45" s="11">
        <f aca="true" t="shared" si="51" ref="AL45:AL52">SUM(N45:O45)</f>
        <v>0</v>
      </c>
      <c r="AM45" s="10">
        <f aca="true" t="shared" si="52" ref="AM45:AM52">SUM(P45:Q45)</f>
        <v>0</v>
      </c>
    </row>
    <row r="46" spans="2:39" ht="12.75">
      <c r="B46" s="53"/>
      <c r="C46" s="43"/>
      <c r="D46" s="43"/>
      <c r="E46" s="43"/>
      <c r="F46" s="43"/>
      <c r="G46" s="15" t="str">
        <f t="shared" si="46"/>
        <v>---</v>
      </c>
      <c r="H46" s="3"/>
      <c r="I46" s="4"/>
      <c r="J46" s="3"/>
      <c r="K46" s="4"/>
      <c r="L46" s="3"/>
      <c r="M46" s="4"/>
      <c r="N46" s="3"/>
      <c r="O46" s="4"/>
      <c r="P46" s="3"/>
      <c r="Q46" s="5"/>
      <c r="R46" s="28">
        <f aca="true" t="shared" si="53" ref="R46:R52">SUM(H46:Q46)</f>
        <v>0</v>
      </c>
      <c r="S46" s="11"/>
      <c r="T46" s="11"/>
      <c r="U46" s="38"/>
      <c r="V46" s="39"/>
      <c r="W46" s="39"/>
      <c r="X46" s="39"/>
      <c r="Y46" s="39"/>
      <c r="Z46" s="39"/>
      <c r="AA46" s="39"/>
      <c r="AB46" s="39"/>
      <c r="AH46" s="59" t="str">
        <f t="shared" si="47"/>
        <v>---</v>
      </c>
      <c r="AI46" s="11">
        <f t="shared" si="48"/>
        <v>0</v>
      </c>
      <c r="AJ46" s="11">
        <f t="shared" si="49"/>
        <v>0</v>
      </c>
      <c r="AK46" s="11">
        <f t="shared" si="50"/>
        <v>0</v>
      </c>
      <c r="AL46" s="11">
        <f t="shared" si="51"/>
        <v>0</v>
      </c>
      <c r="AM46" s="10">
        <f t="shared" si="52"/>
        <v>0</v>
      </c>
    </row>
    <row r="47" spans="2:39" ht="12.75">
      <c r="B47" s="53"/>
      <c r="C47" s="43"/>
      <c r="D47" s="43"/>
      <c r="E47" s="43"/>
      <c r="F47" s="43"/>
      <c r="G47" s="15" t="str">
        <f t="shared" si="46"/>
        <v>---</v>
      </c>
      <c r="H47" s="3"/>
      <c r="I47" s="4"/>
      <c r="J47" s="3"/>
      <c r="K47" s="4"/>
      <c r="L47" s="3"/>
      <c r="M47" s="4"/>
      <c r="N47" s="3"/>
      <c r="O47" s="4"/>
      <c r="P47" s="3"/>
      <c r="Q47" s="5"/>
      <c r="R47" s="28">
        <f t="shared" si="53"/>
        <v>0</v>
      </c>
      <c r="S47" s="11"/>
      <c r="T47" s="11"/>
      <c r="U47" s="37"/>
      <c r="V47" s="11"/>
      <c r="W47" s="11"/>
      <c r="X47" s="11"/>
      <c r="Y47" s="11"/>
      <c r="Z47" s="11"/>
      <c r="AA47" s="21"/>
      <c r="AB47" s="18"/>
      <c r="AH47" s="59" t="str">
        <f t="shared" si="47"/>
        <v>---</v>
      </c>
      <c r="AI47" s="11">
        <f t="shared" si="48"/>
        <v>0</v>
      </c>
      <c r="AJ47" s="11">
        <f t="shared" si="49"/>
        <v>0</v>
      </c>
      <c r="AK47" s="11">
        <f t="shared" si="50"/>
        <v>0</v>
      </c>
      <c r="AL47" s="11">
        <f t="shared" si="51"/>
        <v>0</v>
      </c>
      <c r="AM47" s="10">
        <f t="shared" si="52"/>
        <v>0</v>
      </c>
    </row>
    <row r="48" spans="2:39" ht="12.75">
      <c r="B48" s="53"/>
      <c r="C48" s="43"/>
      <c r="D48" s="43"/>
      <c r="E48" s="43"/>
      <c r="F48" s="43"/>
      <c r="G48" s="15" t="str">
        <f t="shared" si="46"/>
        <v>---</v>
      </c>
      <c r="H48" s="3"/>
      <c r="I48" s="4"/>
      <c r="J48" s="3"/>
      <c r="K48" s="4"/>
      <c r="L48" s="3"/>
      <c r="M48" s="4"/>
      <c r="N48" s="3"/>
      <c r="O48" s="4"/>
      <c r="P48" s="3"/>
      <c r="Q48" s="5"/>
      <c r="R48" s="28">
        <f t="shared" si="53"/>
        <v>0</v>
      </c>
      <c r="S48" s="11"/>
      <c r="T48" s="11"/>
      <c r="U48" s="37"/>
      <c r="V48" s="11"/>
      <c r="W48" s="11"/>
      <c r="X48" s="11"/>
      <c r="Y48" s="11"/>
      <c r="Z48" s="11"/>
      <c r="AA48" s="21"/>
      <c r="AB48" s="18"/>
      <c r="AH48" s="59" t="str">
        <f t="shared" si="47"/>
        <v>---</v>
      </c>
      <c r="AI48" s="11">
        <f t="shared" si="48"/>
        <v>0</v>
      </c>
      <c r="AJ48" s="11">
        <f t="shared" si="49"/>
        <v>0</v>
      </c>
      <c r="AK48" s="11">
        <f t="shared" si="50"/>
        <v>0</v>
      </c>
      <c r="AL48" s="11">
        <f t="shared" si="51"/>
        <v>0</v>
      </c>
      <c r="AM48" s="10">
        <f t="shared" si="52"/>
        <v>0</v>
      </c>
    </row>
    <row r="49" spans="2:39" ht="12.75">
      <c r="B49" s="53"/>
      <c r="C49" s="43"/>
      <c r="D49" s="43"/>
      <c r="E49" s="43"/>
      <c r="F49" s="43"/>
      <c r="G49" s="15" t="str">
        <f t="shared" si="46"/>
        <v>---</v>
      </c>
      <c r="H49" s="3"/>
      <c r="I49" s="4"/>
      <c r="J49" s="3"/>
      <c r="K49" s="4"/>
      <c r="L49" s="3"/>
      <c r="M49" s="4"/>
      <c r="N49" s="3"/>
      <c r="O49" s="4"/>
      <c r="P49" s="3"/>
      <c r="Q49" s="5"/>
      <c r="R49" s="28">
        <f t="shared" si="53"/>
        <v>0</v>
      </c>
      <c r="S49" s="11"/>
      <c r="T49" s="11"/>
      <c r="U49" s="37"/>
      <c r="V49" s="11"/>
      <c r="W49" s="11"/>
      <c r="X49" s="11"/>
      <c r="Y49" s="11"/>
      <c r="Z49" s="11"/>
      <c r="AA49" s="21"/>
      <c r="AB49" s="18"/>
      <c r="AH49" s="59" t="str">
        <f t="shared" si="47"/>
        <v>---</v>
      </c>
      <c r="AI49" s="11">
        <f t="shared" si="48"/>
        <v>0</v>
      </c>
      <c r="AJ49" s="11">
        <f t="shared" si="49"/>
        <v>0</v>
      </c>
      <c r="AK49" s="11">
        <f t="shared" si="50"/>
        <v>0</v>
      </c>
      <c r="AL49" s="11">
        <f t="shared" si="51"/>
        <v>0</v>
      </c>
      <c r="AM49" s="10">
        <f t="shared" si="52"/>
        <v>0</v>
      </c>
    </row>
    <row r="50" spans="2:39" ht="12.75">
      <c r="B50" s="53"/>
      <c r="C50" s="54"/>
      <c r="D50" s="54"/>
      <c r="E50" s="54"/>
      <c r="F50" s="54"/>
      <c r="G50" s="15" t="str">
        <f t="shared" si="46"/>
        <v>---</v>
      </c>
      <c r="H50" s="12"/>
      <c r="I50" s="4"/>
      <c r="J50" s="12"/>
      <c r="K50" s="4"/>
      <c r="L50" s="12"/>
      <c r="M50" s="4"/>
      <c r="N50" s="12"/>
      <c r="O50" s="4"/>
      <c r="P50" s="12"/>
      <c r="Q50" s="5"/>
      <c r="R50" s="28">
        <f t="shared" si="53"/>
        <v>0</v>
      </c>
      <c r="S50" s="9"/>
      <c r="T50" s="11"/>
      <c r="U50" s="37"/>
      <c r="V50" s="11"/>
      <c r="W50" s="11"/>
      <c r="X50" s="11"/>
      <c r="Y50" s="11"/>
      <c r="Z50" s="11"/>
      <c r="AA50" s="21"/>
      <c r="AB50" s="18"/>
      <c r="AH50" s="59" t="str">
        <f t="shared" si="47"/>
        <v>---</v>
      </c>
      <c r="AI50" s="11">
        <f t="shared" si="48"/>
        <v>0</v>
      </c>
      <c r="AJ50" s="11">
        <f t="shared" si="49"/>
        <v>0</v>
      </c>
      <c r="AK50" s="11">
        <f t="shared" si="50"/>
        <v>0</v>
      </c>
      <c r="AL50" s="11">
        <f t="shared" si="51"/>
        <v>0</v>
      </c>
      <c r="AM50" s="10">
        <f t="shared" si="52"/>
        <v>0</v>
      </c>
    </row>
    <row r="51" spans="2:39" ht="12.75">
      <c r="B51" s="53"/>
      <c r="C51" s="54"/>
      <c r="D51" s="54"/>
      <c r="E51" s="54"/>
      <c r="F51" s="54"/>
      <c r="G51" s="15" t="str">
        <f t="shared" si="46"/>
        <v>---</v>
      </c>
      <c r="H51" s="12"/>
      <c r="I51" s="4"/>
      <c r="J51" s="12"/>
      <c r="K51" s="4"/>
      <c r="L51" s="12"/>
      <c r="M51" s="4"/>
      <c r="N51" s="12"/>
      <c r="O51" s="4"/>
      <c r="P51" s="12"/>
      <c r="Q51" s="5"/>
      <c r="R51" s="28">
        <f t="shared" si="53"/>
        <v>0</v>
      </c>
      <c r="S51" s="11"/>
      <c r="T51" s="11"/>
      <c r="U51" s="37"/>
      <c r="V51" s="11"/>
      <c r="W51" s="11"/>
      <c r="X51" s="11"/>
      <c r="Y51" s="11"/>
      <c r="Z51" s="11"/>
      <c r="AA51" s="21"/>
      <c r="AB51" s="18"/>
      <c r="AH51" s="59" t="str">
        <f t="shared" si="47"/>
        <v>---</v>
      </c>
      <c r="AI51" s="11">
        <f t="shared" si="48"/>
        <v>0</v>
      </c>
      <c r="AJ51" s="11">
        <f t="shared" si="49"/>
        <v>0</v>
      </c>
      <c r="AK51" s="11">
        <f t="shared" si="50"/>
        <v>0</v>
      </c>
      <c r="AL51" s="11">
        <f t="shared" si="51"/>
        <v>0</v>
      </c>
      <c r="AM51" s="10">
        <f t="shared" si="52"/>
        <v>0</v>
      </c>
    </row>
    <row r="52" spans="2:39" ht="12.75">
      <c r="B52" s="53"/>
      <c r="C52" s="54"/>
      <c r="D52" s="54"/>
      <c r="E52" s="54"/>
      <c r="F52" s="54"/>
      <c r="G52" s="15" t="str">
        <f t="shared" si="46"/>
        <v>---</v>
      </c>
      <c r="H52" s="12"/>
      <c r="I52" s="4"/>
      <c r="J52" s="12"/>
      <c r="K52" s="4"/>
      <c r="L52" s="12"/>
      <c r="M52" s="4"/>
      <c r="N52" s="12"/>
      <c r="O52" s="4"/>
      <c r="P52" s="12"/>
      <c r="Q52" s="5"/>
      <c r="R52" s="28">
        <f t="shared" si="53"/>
        <v>0</v>
      </c>
      <c r="S52" s="11"/>
      <c r="T52" s="11"/>
      <c r="U52" s="37"/>
      <c r="V52" s="11"/>
      <c r="W52" s="11"/>
      <c r="X52" s="11"/>
      <c r="Y52" s="11"/>
      <c r="Z52" s="11"/>
      <c r="AA52" s="21"/>
      <c r="AB52" s="18"/>
      <c r="AH52" s="59" t="str">
        <f t="shared" si="47"/>
        <v>---</v>
      </c>
      <c r="AI52" s="11">
        <f t="shared" si="48"/>
        <v>0</v>
      </c>
      <c r="AJ52" s="11">
        <f t="shared" si="49"/>
        <v>0</v>
      </c>
      <c r="AK52" s="11">
        <f t="shared" si="50"/>
        <v>0</v>
      </c>
      <c r="AL52" s="11">
        <f t="shared" si="51"/>
        <v>0</v>
      </c>
      <c r="AM52" s="10">
        <f t="shared" si="52"/>
        <v>0</v>
      </c>
    </row>
    <row r="53" spans="2:39" ht="13.5" thickBot="1">
      <c r="B53" s="55"/>
      <c r="C53" s="56"/>
      <c r="D53" s="56"/>
      <c r="E53" s="56"/>
      <c r="F53" s="56"/>
      <c r="G53" s="14"/>
      <c r="H53" s="6"/>
      <c r="I53" s="7"/>
      <c r="J53" s="6"/>
      <c r="K53" s="7"/>
      <c r="L53" s="6"/>
      <c r="M53" s="7"/>
      <c r="N53" s="6"/>
      <c r="O53" s="7"/>
      <c r="P53" s="6"/>
      <c r="Q53" s="8"/>
      <c r="R53" s="8"/>
      <c r="S53" s="11"/>
      <c r="T53" s="11"/>
      <c r="U53" s="37"/>
      <c r="V53" s="21"/>
      <c r="W53" s="21"/>
      <c r="X53" s="21"/>
      <c r="Y53" s="21"/>
      <c r="Z53" s="21"/>
      <c r="AA53" s="21"/>
      <c r="AB53" s="18"/>
      <c r="AH53" s="71"/>
      <c r="AI53" s="68"/>
      <c r="AJ53" s="68"/>
      <c r="AK53" s="68"/>
      <c r="AL53" s="68"/>
      <c r="AM53" s="69"/>
    </row>
    <row r="54" spans="2:39" ht="13.5" thickTop="1">
      <c r="B54" s="52" t="str">
        <f>B36</f>
        <v>---</v>
      </c>
      <c r="C54" s="43" t="str">
        <f>C36</f>
        <v>B</v>
      </c>
      <c r="D54" s="43"/>
      <c r="E54" s="43" t="str">
        <f>E36</f>
        <v>Rhythm</v>
      </c>
      <c r="F54" s="2" t="s">
        <v>48</v>
      </c>
      <c r="G54" s="15" t="str">
        <f aca="true" t="shared" si="54" ref="G54:G61">G36</f>
        <v>---</v>
      </c>
      <c r="H54" s="3"/>
      <c r="I54" s="4"/>
      <c r="J54" s="3"/>
      <c r="K54" s="4"/>
      <c r="L54" s="3"/>
      <c r="M54" s="4"/>
      <c r="N54" s="3"/>
      <c r="O54" s="4"/>
      <c r="P54" s="3"/>
      <c r="Q54" s="5"/>
      <c r="R54" s="28">
        <f>SUM(H54:Q54)</f>
        <v>0</v>
      </c>
      <c r="S54" s="9"/>
      <c r="T54" s="11"/>
      <c r="U54" s="37"/>
      <c r="V54" s="11"/>
      <c r="W54" s="11"/>
      <c r="X54" s="11"/>
      <c r="Y54" s="11"/>
      <c r="Z54" s="11"/>
      <c r="AA54" s="21"/>
      <c r="AB54" s="18"/>
      <c r="AH54" s="59" t="str">
        <f aca="true" t="shared" si="55" ref="AH54:AH61">G54</f>
        <v>---</v>
      </c>
      <c r="AI54" s="11">
        <f>SUM(H54:I54)</f>
        <v>0</v>
      </c>
      <c r="AJ54" s="11">
        <f aca="true" t="shared" si="56" ref="AJ54:AJ61">SUM(J54:K54)</f>
        <v>0</v>
      </c>
      <c r="AK54" s="11">
        <f aca="true" t="shared" si="57" ref="AK54:AK61">SUM(L54:M54)</f>
        <v>0</v>
      </c>
      <c r="AL54" s="11">
        <f aca="true" t="shared" si="58" ref="AL54:AL61">SUM(N54:O54)</f>
        <v>0</v>
      </c>
      <c r="AM54" s="10">
        <f aca="true" t="shared" si="59" ref="AM54:AM61">SUM(P54:Q54)</f>
        <v>0</v>
      </c>
    </row>
    <row r="55" spans="2:39" ht="12.75">
      <c r="B55" s="53"/>
      <c r="C55" s="43"/>
      <c r="D55" s="43"/>
      <c r="E55" s="43"/>
      <c r="F55" s="43"/>
      <c r="G55" s="15" t="str">
        <f t="shared" si="54"/>
        <v>---</v>
      </c>
      <c r="H55" s="3"/>
      <c r="I55" s="4"/>
      <c r="J55" s="3"/>
      <c r="K55" s="4"/>
      <c r="L55" s="3"/>
      <c r="M55" s="4"/>
      <c r="N55" s="3"/>
      <c r="O55" s="4"/>
      <c r="P55" s="3"/>
      <c r="Q55" s="5"/>
      <c r="R55" s="28">
        <f aca="true" t="shared" si="60" ref="R55:R61">SUM(H55:Q55)</f>
        <v>0</v>
      </c>
      <c r="S55" s="11"/>
      <c r="T55" s="11"/>
      <c r="U55" s="37"/>
      <c r="V55" s="11"/>
      <c r="W55" s="11"/>
      <c r="X55" s="11"/>
      <c r="Y55" s="11"/>
      <c r="Z55" s="11"/>
      <c r="AA55" s="21"/>
      <c r="AB55" s="18"/>
      <c r="AH55" s="59" t="str">
        <f t="shared" si="55"/>
        <v>---</v>
      </c>
      <c r="AI55" s="11">
        <f>SUM(H55:I55)</f>
        <v>0</v>
      </c>
      <c r="AJ55" s="11">
        <f t="shared" si="56"/>
        <v>0</v>
      </c>
      <c r="AK55" s="11">
        <f t="shared" si="57"/>
        <v>0</v>
      </c>
      <c r="AL55" s="11">
        <f t="shared" si="58"/>
        <v>0</v>
      </c>
      <c r="AM55" s="10">
        <f t="shared" si="59"/>
        <v>0</v>
      </c>
    </row>
    <row r="56" spans="2:39" ht="12.75">
      <c r="B56" s="53"/>
      <c r="C56" s="43"/>
      <c r="D56" s="43"/>
      <c r="E56" s="43"/>
      <c r="F56" s="43"/>
      <c r="G56" s="15" t="str">
        <f t="shared" si="54"/>
        <v>---</v>
      </c>
      <c r="H56" s="3"/>
      <c r="I56" s="4"/>
      <c r="J56" s="3"/>
      <c r="K56" s="4"/>
      <c r="L56" s="3"/>
      <c r="M56" s="4"/>
      <c r="N56" s="3"/>
      <c r="O56" s="4"/>
      <c r="P56" s="3"/>
      <c r="Q56" s="5"/>
      <c r="R56" s="28">
        <f t="shared" si="60"/>
        <v>0</v>
      </c>
      <c r="S56" s="11"/>
      <c r="T56" s="11"/>
      <c r="U56" s="37"/>
      <c r="V56" s="11"/>
      <c r="W56" s="11"/>
      <c r="X56" s="11"/>
      <c r="Y56" s="11"/>
      <c r="Z56" s="11"/>
      <c r="AA56" s="21"/>
      <c r="AB56" s="18"/>
      <c r="AH56" s="59" t="str">
        <f t="shared" si="55"/>
        <v>---</v>
      </c>
      <c r="AI56" s="11">
        <f aca="true" t="shared" si="61" ref="AI56:AI61">SUM(H56:I56)</f>
        <v>0</v>
      </c>
      <c r="AJ56" s="11">
        <f t="shared" si="56"/>
        <v>0</v>
      </c>
      <c r="AK56" s="11">
        <f t="shared" si="57"/>
        <v>0</v>
      </c>
      <c r="AL56" s="11">
        <f t="shared" si="58"/>
        <v>0</v>
      </c>
      <c r="AM56" s="10">
        <f t="shared" si="59"/>
        <v>0</v>
      </c>
    </row>
    <row r="57" spans="2:39" ht="12.75">
      <c r="B57" s="53"/>
      <c r="C57" s="43"/>
      <c r="D57" s="43"/>
      <c r="E57" s="43"/>
      <c r="F57" s="43"/>
      <c r="G57" s="15" t="str">
        <f t="shared" si="54"/>
        <v>---</v>
      </c>
      <c r="H57" s="3"/>
      <c r="I57" s="4"/>
      <c r="J57" s="3"/>
      <c r="K57" s="4"/>
      <c r="L57" s="3"/>
      <c r="M57" s="4"/>
      <c r="N57" s="3"/>
      <c r="O57" s="4"/>
      <c r="P57" s="3"/>
      <c r="Q57" s="5"/>
      <c r="R57" s="28">
        <f t="shared" si="60"/>
        <v>0</v>
      </c>
      <c r="S57" s="11"/>
      <c r="T57" s="11"/>
      <c r="U57" s="37"/>
      <c r="V57" s="11"/>
      <c r="W57" s="11"/>
      <c r="X57" s="11"/>
      <c r="Y57" s="11"/>
      <c r="Z57" s="11"/>
      <c r="AA57" s="21"/>
      <c r="AB57" s="18"/>
      <c r="AH57" s="59" t="str">
        <f t="shared" si="55"/>
        <v>---</v>
      </c>
      <c r="AI57" s="11">
        <f t="shared" si="61"/>
        <v>0</v>
      </c>
      <c r="AJ57" s="11">
        <f t="shared" si="56"/>
        <v>0</v>
      </c>
      <c r="AK57" s="11">
        <f t="shared" si="57"/>
        <v>0</v>
      </c>
      <c r="AL57" s="11">
        <f t="shared" si="58"/>
        <v>0</v>
      </c>
      <c r="AM57" s="10">
        <f t="shared" si="59"/>
        <v>0</v>
      </c>
    </row>
    <row r="58" spans="2:39" ht="12.75">
      <c r="B58" s="53"/>
      <c r="C58" s="43"/>
      <c r="D58" s="43"/>
      <c r="E58" s="43"/>
      <c r="F58" s="43"/>
      <c r="G58" s="15" t="str">
        <f t="shared" si="54"/>
        <v>---</v>
      </c>
      <c r="H58" s="3"/>
      <c r="I58" s="4"/>
      <c r="J58" s="3"/>
      <c r="K58" s="4"/>
      <c r="L58" s="3"/>
      <c r="M58" s="4"/>
      <c r="N58" s="3"/>
      <c r="O58" s="4"/>
      <c r="P58" s="3"/>
      <c r="Q58" s="5"/>
      <c r="R58" s="28">
        <f t="shared" si="60"/>
        <v>0</v>
      </c>
      <c r="S58" s="11"/>
      <c r="T58" s="11"/>
      <c r="U58" s="37"/>
      <c r="V58" s="11"/>
      <c r="W58" s="11"/>
      <c r="X58" s="11"/>
      <c r="Y58" s="11"/>
      <c r="Z58" s="11"/>
      <c r="AA58" s="21"/>
      <c r="AB58" s="18"/>
      <c r="AH58" s="59" t="str">
        <f t="shared" si="55"/>
        <v>---</v>
      </c>
      <c r="AI58" s="11">
        <f t="shared" si="61"/>
        <v>0</v>
      </c>
      <c r="AJ58" s="11">
        <f t="shared" si="56"/>
        <v>0</v>
      </c>
      <c r="AK58" s="11">
        <f t="shared" si="57"/>
        <v>0</v>
      </c>
      <c r="AL58" s="11">
        <f t="shared" si="58"/>
        <v>0</v>
      </c>
      <c r="AM58" s="10">
        <f t="shared" si="59"/>
        <v>0</v>
      </c>
    </row>
    <row r="59" spans="2:39" ht="12.75">
      <c r="B59" s="53"/>
      <c r="C59" s="54"/>
      <c r="D59" s="54"/>
      <c r="E59" s="54"/>
      <c r="F59" s="54"/>
      <c r="G59" s="15" t="str">
        <f t="shared" si="54"/>
        <v>---</v>
      </c>
      <c r="H59" s="12"/>
      <c r="I59" s="4"/>
      <c r="J59" s="12"/>
      <c r="K59" s="4"/>
      <c r="L59" s="12"/>
      <c r="M59" s="4"/>
      <c r="N59" s="12"/>
      <c r="O59" s="4"/>
      <c r="P59" s="12"/>
      <c r="Q59" s="5"/>
      <c r="R59" s="28">
        <f t="shared" si="60"/>
        <v>0</v>
      </c>
      <c r="S59" s="9"/>
      <c r="T59" s="11"/>
      <c r="U59" s="37"/>
      <c r="V59" s="11"/>
      <c r="W59" s="11"/>
      <c r="X59" s="11"/>
      <c r="Y59" s="11"/>
      <c r="Z59" s="11"/>
      <c r="AA59" s="21"/>
      <c r="AB59" s="18"/>
      <c r="AH59" s="59" t="str">
        <f t="shared" si="55"/>
        <v>---</v>
      </c>
      <c r="AI59" s="11">
        <f t="shared" si="61"/>
        <v>0</v>
      </c>
      <c r="AJ59" s="11">
        <f t="shared" si="56"/>
        <v>0</v>
      </c>
      <c r="AK59" s="11">
        <f t="shared" si="57"/>
        <v>0</v>
      </c>
      <c r="AL59" s="11">
        <f t="shared" si="58"/>
        <v>0</v>
      </c>
      <c r="AM59" s="10">
        <f t="shared" si="59"/>
        <v>0</v>
      </c>
    </row>
    <row r="60" spans="2:39" ht="12.75">
      <c r="B60" s="53"/>
      <c r="C60" s="54"/>
      <c r="D60" s="54"/>
      <c r="E60" s="54"/>
      <c r="F60" s="54"/>
      <c r="G60" s="15" t="str">
        <f t="shared" si="54"/>
        <v>---</v>
      </c>
      <c r="H60" s="12"/>
      <c r="I60" s="4"/>
      <c r="J60" s="12"/>
      <c r="K60" s="4"/>
      <c r="L60" s="12"/>
      <c r="M60" s="4"/>
      <c r="N60" s="12"/>
      <c r="O60" s="4"/>
      <c r="P60" s="12"/>
      <c r="Q60" s="5"/>
      <c r="R60" s="28">
        <f t="shared" si="60"/>
        <v>0</v>
      </c>
      <c r="S60" s="9"/>
      <c r="T60" s="11"/>
      <c r="U60" s="37"/>
      <c r="V60" s="11"/>
      <c r="W60" s="11"/>
      <c r="X60" s="11"/>
      <c r="Y60" s="11"/>
      <c r="Z60" s="11"/>
      <c r="AA60" s="21"/>
      <c r="AB60" s="18"/>
      <c r="AH60" s="59" t="str">
        <f t="shared" si="55"/>
        <v>---</v>
      </c>
      <c r="AI60" s="11">
        <f t="shared" si="61"/>
        <v>0</v>
      </c>
      <c r="AJ60" s="11">
        <f t="shared" si="56"/>
        <v>0</v>
      </c>
      <c r="AK60" s="11">
        <f t="shared" si="57"/>
        <v>0</v>
      </c>
      <c r="AL60" s="11">
        <f t="shared" si="58"/>
        <v>0</v>
      </c>
      <c r="AM60" s="10">
        <f t="shared" si="59"/>
        <v>0</v>
      </c>
    </row>
    <row r="61" spans="2:39" ht="12.75">
      <c r="B61" s="53"/>
      <c r="C61" s="54"/>
      <c r="D61" s="54"/>
      <c r="E61" s="54"/>
      <c r="F61" s="54"/>
      <c r="G61" s="15" t="str">
        <f t="shared" si="54"/>
        <v>---</v>
      </c>
      <c r="H61" s="12"/>
      <c r="I61" s="4"/>
      <c r="J61" s="12"/>
      <c r="K61" s="4"/>
      <c r="L61" s="12"/>
      <c r="M61" s="4"/>
      <c r="N61" s="12"/>
      <c r="O61" s="4"/>
      <c r="P61" s="12"/>
      <c r="Q61" s="5"/>
      <c r="R61" s="28">
        <f t="shared" si="60"/>
        <v>0</v>
      </c>
      <c r="S61" s="9"/>
      <c r="T61" s="11"/>
      <c r="U61" s="37"/>
      <c r="V61" s="11"/>
      <c r="W61" s="11"/>
      <c r="X61" s="11"/>
      <c r="Y61" s="11"/>
      <c r="Z61" s="11"/>
      <c r="AA61" s="21"/>
      <c r="AB61" s="18"/>
      <c r="AH61" s="59" t="str">
        <f t="shared" si="55"/>
        <v>---</v>
      </c>
      <c r="AI61" s="11">
        <f t="shared" si="61"/>
        <v>0</v>
      </c>
      <c r="AJ61" s="11">
        <f t="shared" si="56"/>
        <v>0</v>
      </c>
      <c r="AK61" s="11">
        <f t="shared" si="57"/>
        <v>0</v>
      </c>
      <c r="AL61" s="11">
        <f t="shared" si="58"/>
        <v>0</v>
      </c>
      <c r="AM61" s="10">
        <f t="shared" si="59"/>
        <v>0</v>
      </c>
    </row>
    <row r="62" spans="2:39" ht="13.5" thickBot="1">
      <c r="B62" s="57"/>
      <c r="C62" s="56"/>
      <c r="D62" s="56"/>
      <c r="E62" s="56"/>
      <c r="F62" s="56"/>
      <c r="G62" s="14"/>
      <c r="H62" s="6"/>
      <c r="I62" s="7"/>
      <c r="J62" s="6"/>
      <c r="K62" s="7"/>
      <c r="L62" s="6"/>
      <c r="M62" s="7"/>
      <c r="N62" s="6"/>
      <c r="O62" s="7"/>
      <c r="P62" s="6"/>
      <c r="Q62" s="8"/>
      <c r="R62" s="8"/>
      <c r="S62" s="9"/>
      <c r="T62" s="11"/>
      <c r="U62" s="37"/>
      <c r="V62" s="21"/>
      <c r="W62" s="21"/>
      <c r="X62" s="21"/>
      <c r="Y62" s="21"/>
      <c r="Z62" s="21"/>
      <c r="AA62" s="21"/>
      <c r="AB62" s="18"/>
      <c r="AH62" s="72"/>
      <c r="AI62" s="33"/>
      <c r="AJ62" s="33"/>
      <c r="AK62" s="33"/>
      <c r="AL62" s="33"/>
      <c r="AM62" s="67"/>
    </row>
    <row r="63" ht="13.5" thickTop="1"/>
    <row r="64" spans="3:18" ht="13.5" thickBot="1">
      <c r="C64" s="16"/>
      <c r="D64" s="16"/>
      <c r="E64" s="16"/>
      <c r="F64" s="16"/>
      <c r="R64" s="16"/>
    </row>
    <row r="65" spans="2:39" ht="14.25" thickBot="1" thickTop="1">
      <c r="B65" s="42" t="s">
        <v>1</v>
      </c>
      <c r="C65" s="43" t="s">
        <v>34</v>
      </c>
      <c r="D65" s="43" t="s">
        <v>60</v>
      </c>
      <c r="E65" s="43" t="s">
        <v>28</v>
      </c>
      <c r="F65" s="43" t="s">
        <v>39</v>
      </c>
      <c r="G65" s="44" t="s">
        <v>29</v>
      </c>
      <c r="H65" s="84">
        <v>0</v>
      </c>
      <c r="I65" s="85"/>
      <c r="J65" s="86">
        <v>0</v>
      </c>
      <c r="K65" s="85"/>
      <c r="L65" s="86">
        <v>0</v>
      </c>
      <c r="M65" s="85"/>
      <c r="N65" s="86">
        <v>0</v>
      </c>
      <c r="O65" s="85"/>
      <c r="P65" s="86">
        <v>0</v>
      </c>
      <c r="Q65" s="93"/>
      <c r="R65" s="45"/>
      <c r="S65" s="21"/>
      <c r="T65" s="22"/>
      <c r="U65" s="94" t="str">
        <f>"Heat # "&amp;B67&amp;": "&amp;"Magic Six "&amp;E67&amp;" "&amp;D67&amp;" "&amp;C67</f>
        <v>Heat # ---: Magic Six Rhythm  C</v>
      </c>
      <c r="V65" s="95"/>
      <c r="W65" s="95"/>
      <c r="X65" s="95"/>
      <c r="Y65" s="95"/>
      <c r="Z65" s="95"/>
      <c r="AA65" s="95"/>
      <c r="AB65" s="96"/>
      <c r="AC65" s="23"/>
      <c r="AD65" s="97" t="str">
        <f>"Heat # "&amp;B67&amp;": "&amp;"Magic Six "&amp;E67&amp;" "&amp;D67&amp;" "&amp;C67</f>
        <v>Heat # ---: Magic Six Rhythm  C</v>
      </c>
      <c r="AE65" s="98"/>
      <c r="AF65" s="99"/>
      <c r="AG65" s="20"/>
      <c r="AH65" s="81" t="str">
        <f>"Heat # "&amp;B67&amp;": "&amp;"Magic Six "&amp;E67&amp;" "&amp;D67&amp;" "&amp;C67</f>
        <v>Heat # ---: Magic Six Rhythm  C</v>
      </c>
      <c r="AI65" s="82"/>
      <c r="AJ65" s="82"/>
      <c r="AK65" s="82"/>
      <c r="AL65" s="82"/>
      <c r="AM65" s="83"/>
    </row>
    <row r="66" spans="2:39" ht="14.25" thickBot="1" thickTop="1">
      <c r="B66" s="46"/>
      <c r="C66" s="47"/>
      <c r="D66" s="47"/>
      <c r="E66" s="47"/>
      <c r="F66" s="47"/>
      <c r="G66" s="48" t="s">
        <v>2</v>
      </c>
      <c r="H66" s="49" t="s">
        <v>3</v>
      </c>
      <c r="I66" s="50" t="s">
        <v>41</v>
      </c>
      <c r="J66" s="49" t="s">
        <v>3</v>
      </c>
      <c r="K66" s="50" t="s">
        <v>36</v>
      </c>
      <c r="L66" s="49" t="s">
        <v>3</v>
      </c>
      <c r="M66" s="50" t="s">
        <v>42</v>
      </c>
      <c r="N66" s="49" t="s">
        <v>3</v>
      </c>
      <c r="O66" s="50" t="s">
        <v>43</v>
      </c>
      <c r="P66" s="49" t="s">
        <v>3</v>
      </c>
      <c r="Q66" s="51" t="s">
        <v>44</v>
      </c>
      <c r="R66" s="51" t="s">
        <v>45</v>
      </c>
      <c r="S66" s="25"/>
      <c r="T66" s="26"/>
      <c r="U66" s="27"/>
      <c r="V66" s="87" t="s">
        <v>50</v>
      </c>
      <c r="W66" s="88"/>
      <c r="X66" s="88"/>
      <c r="Y66" s="88"/>
      <c r="Z66" s="88"/>
      <c r="AA66" s="88"/>
      <c r="AB66" s="89"/>
      <c r="AC66" s="23"/>
      <c r="AD66" s="90" t="s">
        <v>51</v>
      </c>
      <c r="AE66" s="91"/>
      <c r="AF66" s="92"/>
      <c r="AH66" s="70" t="s">
        <v>2</v>
      </c>
      <c r="AI66" s="73">
        <f>H65</f>
        <v>0</v>
      </c>
      <c r="AJ66" s="73">
        <f>J65</f>
        <v>0</v>
      </c>
      <c r="AK66" s="73">
        <f>L65</f>
        <v>0</v>
      </c>
      <c r="AL66" s="73">
        <f>N65</f>
        <v>0</v>
      </c>
      <c r="AM66" s="74">
        <f>P65</f>
        <v>0</v>
      </c>
    </row>
    <row r="67" spans="2:39" ht="13.5" thickTop="1">
      <c r="B67" s="66" t="s">
        <v>49</v>
      </c>
      <c r="C67" s="2" t="s">
        <v>54</v>
      </c>
      <c r="D67" s="2"/>
      <c r="E67" s="2" t="s">
        <v>38</v>
      </c>
      <c r="F67" s="2" t="s">
        <v>40</v>
      </c>
      <c r="G67" s="13" t="s">
        <v>49</v>
      </c>
      <c r="H67" s="3"/>
      <c r="I67" s="4"/>
      <c r="J67" s="3"/>
      <c r="K67" s="4"/>
      <c r="L67" s="3"/>
      <c r="M67" s="4"/>
      <c r="N67" s="3"/>
      <c r="O67" s="4"/>
      <c r="P67" s="3"/>
      <c r="Q67" s="5"/>
      <c r="R67" s="28">
        <f>SUM(H67:Q67)</f>
        <v>0</v>
      </c>
      <c r="S67" s="9"/>
      <c r="T67" s="10"/>
      <c r="U67" s="29" t="s">
        <v>2</v>
      </c>
      <c r="V67" s="30" t="s">
        <v>3</v>
      </c>
      <c r="W67" s="30" t="s">
        <v>41</v>
      </c>
      <c r="X67" s="30" t="s">
        <v>36</v>
      </c>
      <c r="Y67" s="30" t="s">
        <v>42</v>
      </c>
      <c r="Z67" s="30" t="s">
        <v>43</v>
      </c>
      <c r="AA67" s="63" t="s">
        <v>44</v>
      </c>
      <c r="AB67" s="31" t="s">
        <v>45</v>
      </c>
      <c r="AC67" s="23"/>
      <c r="AD67" s="25" t="s">
        <v>52</v>
      </c>
      <c r="AE67" s="25" t="s">
        <v>2</v>
      </c>
      <c r="AF67" s="26" t="s">
        <v>45</v>
      </c>
      <c r="AH67" s="59" t="str">
        <f aca="true" t="shared" si="62" ref="AH67:AH74">G67</f>
        <v>---</v>
      </c>
      <c r="AI67" s="11">
        <f aca="true" t="shared" si="63" ref="AI67:AI74">SUM(H67:I67)</f>
        <v>0</v>
      </c>
      <c r="AJ67" s="11">
        <f aca="true" t="shared" si="64" ref="AJ67:AJ74">SUM(J67:K67)</f>
        <v>0</v>
      </c>
      <c r="AK67" s="11">
        <f aca="true" t="shared" si="65" ref="AK67:AK74">SUM(L67:M67)</f>
        <v>0</v>
      </c>
      <c r="AL67" s="11">
        <f aca="true" t="shared" si="66" ref="AL67:AL74">SUM(N67:O67)</f>
        <v>0</v>
      </c>
      <c r="AM67" s="10">
        <f aca="true" t="shared" si="67" ref="AM67:AM74">SUM(P67:Q67)</f>
        <v>0</v>
      </c>
    </row>
    <row r="68" spans="2:39" ht="12.75">
      <c r="B68" s="53"/>
      <c r="C68" s="43"/>
      <c r="D68" s="43"/>
      <c r="E68" s="43"/>
      <c r="F68" s="43"/>
      <c r="G68" s="13" t="s">
        <v>49</v>
      </c>
      <c r="H68" s="3"/>
      <c r="I68" s="4"/>
      <c r="J68" s="3"/>
      <c r="K68" s="4"/>
      <c r="L68" s="3"/>
      <c r="M68" s="4"/>
      <c r="N68" s="3"/>
      <c r="O68" s="4"/>
      <c r="P68" s="3"/>
      <c r="Q68" s="5"/>
      <c r="R68" s="28">
        <f aca="true" t="shared" si="68" ref="R68:R74">SUM(H68:Q68)</f>
        <v>0</v>
      </c>
      <c r="S68" s="11"/>
      <c r="T68" s="10"/>
      <c r="U68" s="59" t="str">
        <f aca="true" t="shared" si="69" ref="U68:U75">G67</f>
        <v>---</v>
      </c>
      <c r="V68" s="11">
        <f aca="true" t="shared" si="70" ref="V68:V75">SUM(H67,J67,L67,N67,P67)+SUM(H76,J76,L76,N76,P76)+SUM(H85,J85,L85,N85,P85)</f>
        <v>0</v>
      </c>
      <c r="W68" s="11">
        <f aca="true" t="shared" si="71" ref="W68:W75">I67+I76+I85</f>
        <v>0</v>
      </c>
      <c r="X68" s="11">
        <f aca="true" t="shared" si="72" ref="X68:X75">K67+K76+K85</f>
        <v>0</v>
      </c>
      <c r="Y68" s="11">
        <f aca="true" t="shared" si="73" ref="Y68:Y75">M67+M76+M85</f>
        <v>0</v>
      </c>
      <c r="Z68" s="11">
        <f aca="true" t="shared" si="74" ref="Z68:Z75">O67+O76+O85</f>
        <v>0</v>
      </c>
      <c r="AA68" s="32">
        <f aca="true" t="shared" si="75" ref="AA68:AA75">Q67+Q76+Q85</f>
        <v>0</v>
      </c>
      <c r="AB68" s="28">
        <f>SUM(V68:AA68)</f>
        <v>0</v>
      </c>
      <c r="AC68" s="23"/>
      <c r="AD68" s="17">
        <v>1</v>
      </c>
      <c r="AE68" s="61">
        <v>136</v>
      </c>
      <c r="AF68" s="5">
        <v>253.6</v>
      </c>
      <c r="AH68" s="59" t="str">
        <f t="shared" si="62"/>
        <v>---</v>
      </c>
      <c r="AI68" s="11">
        <f t="shared" si="63"/>
        <v>0</v>
      </c>
      <c r="AJ68" s="11">
        <f t="shared" si="64"/>
        <v>0</v>
      </c>
      <c r="AK68" s="11">
        <f t="shared" si="65"/>
        <v>0</v>
      </c>
      <c r="AL68" s="11">
        <f t="shared" si="66"/>
        <v>0</v>
      </c>
      <c r="AM68" s="10">
        <f t="shared" si="67"/>
        <v>0</v>
      </c>
    </row>
    <row r="69" spans="2:39" ht="12.75">
      <c r="B69" s="53"/>
      <c r="C69" s="43"/>
      <c r="D69" s="43"/>
      <c r="E69" s="43"/>
      <c r="F69" s="43"/>
      <c r="G69" s="13" t="s">
        <v>49</v>
      </c>
      <c r="H69" s="3"/>
      <c r="I69" s="4"/>
      <c r="J69" s="3"/>
      <c r="K69" s="4"/>
      <c r="L69" s="3"/>
      <c r="M69" s="4"/>
      <c r="N69" s="3"/>
      <c r="O69" s="4"/>
      <c r="P69" s="3"/>
      <c r="Q69" s="5"/>
      <c r="R69" s="28">
        <f t="shared" si="68"/>
        <v>0</v>
      </c>
      <c r="S69" s="11"/>
      <c r="T69" s="10"/>
      <c r="U69" s="59" t="str">
        <f t="shared" si="69"/>
        <v>---</v>
      </c>
      <c r="V69" s="11">
        <f t="shared" si="70"/>
        <v>0</v>
      </c>
      <c r="W69" s="11">
        <f t="shared" si="71"/>
        <v>0</v>
      </c>
      <c r="X69" s="11">
        <f t="shared" si="72"/>
        <v>0</v>
      </c>
      <c r="Y69" s="11">
        <f t="shared" si="73"/>
        <v>0</v>
      </c>
      <c r="Z69" s="11">
        <f t="shared" si="74"/>
        <v>0</v>
      </c>
      <c r="AA69" s="32">
        <f t="shared" si="75"/>
        <v>0</v>
      </c>
      <c r="AB69" s="28">
        <f aca="true" t="shared" si="76" ref="AB69:AB75">SUM(V69:AA69)</f>
        <v>0</v>
      </c>
      <c r="AC69" s="23"/>
      <c r="AD69" s="17">
        <v>2</v>
      </c>
      <c r="AE69" s="61" t="s">
        <v>49</v>
      </c>
      <c r="AF69" s="5">
        <v>0</v>
      </c>
      <c r="AH69" s="59" t="str">
        <f t="shared" si="62"/>
        <v>---</v>
      </c>
      <c r="AI69" s="11">
        <f t="shared" si="63"/>
        <v>0</v>
      </c>
      <c r="AJ69" s="11">
        <f t="shared" si="64"/>
        <v>0</v>
      </c>
      <c r="AK69" s="11">
        <f t="shared" si="65"/>
        <v>0</v>
      </c>
      <c r="AL69" s="11">
        <f t="shared" si="66"/>
        <v>0</v>
      </c>
      <c r="AM69" s="10">
        <f t="shared" si="67"/>
        <v>0</v>
      </c>
    </row>
    <row r="70" spans="2:39" ht="12.75">
      <c r="B70" s="53"/>
      <c r="C70" s="43"/>
      <c r="D70" s="43"/>
      <c r="E70" s="43"/>
      <c r="F70" s="43"/>
      <c r="G70" s="13" t="s">
        <v>49</v>
      </c>
      <c r="H70" s="3"/>
      <c r="I70" s="4"/>
      <c r="J70" s="3"/>
      <c r="K70" s="4"/>
      <c r="L70" s="3"/>
      <c r="M70" s="4"/>
      <c r="N70" s="3"/>
      <c r="O70" s="4"/>
      <c r="P70" s="3"/>
      <c r="Q70" s="5"/>
      <c r="R70" s="28">
        <f t="shared" si="68"/>
        <v>0</v>
      </c>
      <c r="S70" s="11"/>
      <c r="T70" s="10"/>
      <c r="U70" s="59" t="str">
        <f t="shared" si="69"/>
        <v>---</v>
      </c>
      <c r="V70" s="11">
        <f t="shared" si="70"/>
        <v>0</v>
      </c>
      <c r="W70" s="11">
        <f t="shared" si="71"/>
        <v>0</v>
      </c>
      <c r="X70" s="11">
        <f t="shared" si="72"/>
        <v>0</v>
      </c>
      <c r="Y70" s="11">
        <f t="shared" si="73"/>
        <v>0</v>
      </c>
      <c r="Z70" s="11">
        <f t="shared" si="74"/>
        <v>0</v>
      </c>
      <c r="AA70" s="32">
        <f t="shared" si="75"/>
        <v>0</v>
      </c>
      <c r="AB70" s="28">
        <f t="shared" si="76"/>
        <v>0</v>
      </c>
      <c r="AC70" s="23"/>
      <c r="AD70" s="17">
        <v>3</v>
      </c>
      <c r="AE70" s="61" t="s">
        <v>49</v>
      </c>
      <c r="AF70" s="5">
        <v>0</v>
      </c>
      <c r="AH70" s="59" t="str">
        <f t="shared" si="62"/>
        <v>---</v>
      </c>
      <c r="AI70" s="11">
        <f t="shared" si="63"/>
        <v>0</v>
      </c>
      <c r="AJ70" s="11">
        <f t="shared" si="64"/>
        <v>0</v>
      </c>
      <c r="AK70" s="11">
        <f t="shared" si="65"/>
        <v>0</v>
      </c>
      <c r="AL70" s="11">
        <f t="shared" si="66"/>
        <v>0</v>
      </c>
      <c r="AM70" s="10">
        <f t="shared" si="67"/>
        <v>0</v>
      </c>
    </row>
    <row r="71" spans="2:39" ht="12.75">
      <c r="B71" s="53"/>
      <c r="C71" s="43"/>
      <c r="D71" s="43"/>
      <c r="E71" s="43"/>
      <c r="F71" s="43"/>
      <c r="G71" s="13" t="s">
        <v>49</v>
      </c>
      <c r="H71" s="3"/>
      <c r="I71" s="4"/>
      <c r="J71" s="3"/>
      <c r="K71" s="4"/>
      <c r="L71" s="3"/>
      <c r="M71" s="4"/>
      <c r="N71" s="3"/>
      <c r="O71" s="4"/>
      <c r="P71" s="3"/>
      <c r="Q71" s="5"/>
      <c r="R71" s="28">
        <f t="shared" si="68"/>
        <v>0</v>
      </c>
      <c r="S71" s="11"/>
      <c r="T71" s="10"/>
      <c r="U71" s="59" t="str">
        <f t="shared" si="69"/>
        <v>---</v>
      </c>
      <c r="V71" s="11">
        <f t="shared" si="70"/>
        <v>0</v>
      </c>
      <c r="W71" s="11">
        <f t="shared" si="71"/>
        <v>0</v>
      </c>
      <c r="X71" s="11">
        <f t="shared" si="72"/>
        <v>0</v>
      </c>
      <c r="Y71" s="11">
        <f t="shared" si="73"/>
        <v>0</v>
      </c>
      <c r="Z71" s="11">
        <f t="shared" si="74"/>
        <v>0</v>
      </c>
      <c r="AA71" s="32">
        <f t="shared" si="75"/>
        <v>0</v>
      </c>
      <c r="AB71" s="28">
        <f t="shared" si="76"/>
        <v>0</v>
      </c>
      <c r="AC71" s="23"/>
      <c r="AD71" s="17">
        <v>4</v>
      </c>
      <c r="AE71" s="61" t="s">
        <v>49</v>
      </c>
      <c r="AF71" s="5">
        <v>0</v>
      </c>
      <c r="AH71" s="59" t="str">
        <f t="shared" si="62"/>
        <v>---</v>
      </c>
      <c r="AI71" s="11">
        <f t="shared" si="63"/>
        <v>0</v>
      </c>
      <c r="AJ71" s="11">
        <f t="shared" si="64"/>
        <v>0</v>
      </c>
      <c r="AK71" s="11">
        <f t="shared" si="65"/>
        <v>0</v>
      </c>
      <c r="AL71" s="11">
        <f t="shared" si="66"/>
        <v>0</v>
      </c>
      <c r="AM71" s="10">
        <f t="shared" si="67"/>
        <v>0</v>
      </c>
    </row>
    <row r="72" spans="2:39" ht="12.75">
      <c r="B72" s="53"/>
      <c r="C72" s="54"/>
      <c r="D72" s="54"/>
      <c r="E72" s="54"/>
      <c r="F72" s="54"/>
      <c r="G72" s="13" t="s">
        <v>49</v>
      </c>
      <c r="H72" s="12"/>
      <c r="I72" s="4"/>
      <c r="J72" s="12"/>
      <c r="K72" s="4"/>
      <c r="L72" s="12"/>
      <c r="M72" s="4"/>
      <c r="N72" s="12"/>
      <c r="O72" s="4"/>
      <c r="P72" s="12"/>
      <c r="Q72" s="5"/>
      <c r="R72" s="28">
        <f t="shared" si="68"/>
        <v>0</v>
      </c>
      <c r="S72" s="9"/>
      <c r="T72" s="10"/>
      <c r="U72" s="59" t="str">
        <f t="shared" si="69"/>
        <v>---</v>
      </c>
      <c r="V72" s="11">
        <f t="shared" si="70"/>
        <v>0</v>
      </c>
      <c r="W72" s="11">
        <f t="shared" si="71"/>
        <v>0</v>
      </c>
      <c r="X72" s="11">
        <f t="shared" si="72"/>
        <v>0</v>
      </c>
      <c r="Y72" s="11">
        <f t="shared" si="73"/>
        <v>0</v>
      </c>
      <c r="Z72" s="11">
        <f t="shared" si="74"/>
        <v>0</v>
      </c>
      <c r="AA72" s="32">
        <f t="shared" si="75"/>
        <v>0</v>
      </c>
      <c r="AB72" s="28">
        <f t="shared" si="76"/>
        <v>0</v>
      </c>
      <c r="AC72" s="23"/>
      <c r="AD72" s="17">
        <v>5</v>
      </c>
      <c r="AE72" s="61" t="s">
        <v>49</v>
      </c>
      <c r="AF72" s="5">
        <v>0</v>
      </c>
      <c r="AH72" s="59" t="str">
        <f t="shared" si="62"/>
        <v>---</v>
      </c>
      <c r="AI72" s="11">
        <f t="shared" si="63"/>
        <v>0</v>
      </c>
      <c r="AJ72" s="11">
        <f t="shared" si="64"/>
        <v>0</v>
      </c>
      <c r="AK72" s="11">
        <f t="shared" si="65"/>
        <v>0</v>
      </c>
      <c r="AL72" s="11">
        <f t="shared" si="66"/>
        <v>0</v>
      </c>
      <c r="AM72" s="10">
        <f t="shared" si="67"/>
        <v>0</v>
      </c>
    </row>
    <row r="73" spans="2:39" ht="12.75">
      <c r="B73" s="53"/>
      <c r="C73" s="54"/>
      <c r="D73" s="54"/>
      <c r="E73" s="54"/>
      <c r="F73" s="54"/>
      <c r="G73" s="13" t="s">
        <v>49</v>
      </c>
      <c r="H73" s="12"/>
      <c r="I73" s="4"/>
      <c r="J73" s="12"/>
      <c r="K73" s="4"/>
      <c r="L73" s="12"/>
      <c r="M73" s="4"/>
      <c r="N73" s="12"/>
      <c r="O73" s="4"/>
      <c r="P73" s="12"/>
      <c r="Q73" s="5"/>
      <c r="R73" s="28">
        <f t="shared" si="68"/>
        <v>0</v>
      </c>
      <c r="S73" s="9"/>
      <c r="T73" s="10"/>
      <c r="U73" s="59" t="str">
        <f t="shared" si="69"/>
        <v>---</v>
      </c>
      <c r="V73" s="11">
        <f t="shared" si="70"/>
        <v>0</v>
      </c>
      <c r="W73" s="11">
        <f t="shared" si="71"/>
        <v>0</v>
      </c>
      <c r="X73" s="11">
        <f t="shared" si="72"/>
        <v>0</v>
      </c>
      <c r="Y73" s="11">
        <f t="shared" si="73"/>
        <v>0</v>
      </c>
      <c r="Z73" s="11">
        <f t="shared" si="74"/>
        <v>0</v>
      </c>
      <c r="AA73" s="32">
        <f t="shared" si="75"/>
        <v>0</v>
      </c>
      <c r="AB73" s="28">
        <f t="shared" si="76"/>
        <v>0</v>
      </c>
      <c r="AC73" s="23"/>
      <c r="AD73" s="17">
        <v>6</v>
      </c>
      <c r="AE73" s="61" t="s">
        <v>49</v>
      </c>
      <c r="AF73" s="5">
        <v>0</v>
      </c>
      <c r="AH73" s="59" t="str">
        <f t="shared" si="62"/>
        <v>---</v>
      </c>
      <c r="AI73" s="11">
        <f t="shared" si="63"/>
        <v>0</v>
      </c>
      <c r="AJ73" s="11">
        <f t="shared" si="64"/>
        <v>0</v>
      </c>
      <c r="AK73" s="11">
        <f t="shared" si="65"/>
        <v>0</v>
      </c>
      <c r="AL73" s="11">
        <f t="shared" si="66"/>
        <v>0</v>
      </c>
      <c r="AM73" s="10">
        <f t="shared" si="67"/>
        <v>0</v>
      </c>
    </row>
    <row r="74" spans="2:39" ht="12.75">
      <c r="B74" s="53"/>
      <c r="C74" s="54"/>
      <c r="D74" s="54"/>
      <c r="E74" s="54"/>
      <c r="F74" s="54"/>
      <c r="G74" s="13" t="s">
        <v>49</v>
      </c>
      <c r="H74" s="12"/>
      <c r="I74" s="4"/>
      <c r="J74" s="12"/>
      <c r="K74" s="4"/>
      <c r="L74" s="12"/>
      <c r="M74" s="4"/>
      <c r="N74" s="12"/>
      <c r="O74" s="4"/>
      <c r="P74" s="12"/>
      <c r="Q74" s="5"/>
      <c r="R74" s="28">
        <f t="shared" si="68"/>
        <v>0</v>
      </c>
      <c r="S74" s="9"/>
      <c r="T74" s="10"/>
      <c r="U74" s="59" t="str">
        <f t="shared" si="69"/>
        <v>---</v>
      </c>
      <c r="V74" s="11">
        <f t="shared" si="70"/>
        <v>0</v>
      </c>
      <c r="W74" s="11">
        <f t="shared" si="71"/>
        <v>0</v>
      </c>
      <c r="X74" s="11">
        <f t="shared" si="72"/>
        <v>0</v>
      </c>
      <c r="Y74" s="11">
        <f t="shared" si="73"/>
        <v>0</v>
      </c>
      <c r="Z74" s="11">
        <f t="shared" si="74"/>
        <v>0</v>
      </c>
      <c r="AA74" s="32">
        <f t="shared" si="75"/>
        <v>0</v>
      </c>
      <c r="AB74" s="28">
        <f t="shared" si="76"/>
        <v>0</v>
      </c>
      <c r="AC74" s="23"/>
      <c r="AD74" s="17">
        <v>7</v>
      </c>
      <c r="AE74" s="61" t="s">
        <v>49</v>
      </c>
      <c r="AF74" s="5">
        <v>0</v>
      </c>
      <c r="AH74" s="59" t="str">
        <f t="shared" si="62"/>
        <v>---</v>
      </c>
      <c r="AI74" s="11">
        <f t="shared" si="63"/>
        <v>0</v>
      </c>
      <c r="AJ74" s="11">
        <f t="shared" si="64"/>
        <v>0</v>
      </c>
      <c r="AK74" s="11">
        <f t="shared" si="65"/>
        <v>0</v>
      </c>
      <c r="AL74" s="11">
        <f t="shared" si="66"/>
        <v>0</v>
      </c>
      <c r="AM74" s="10">
        <f t="shared" si="67"/>
        <v>0</v>
      </c>
    </row>
    <row r="75" spans="2:39" ht="13.5" thickBot="1">
      <c r="B75" s="55"/>
      <c r="C75" s="56"/>
      <c r="D75" s="56"/>
      <c r="E75" s="56"/>
      <c r="F75" s="56"/>
      <c r="G75" s="14"/>
      <c r="H75" s="6"/>
      <c r="I75" s="7"/>
      <c r="J75" s="6"/>
      <c r="K75" s="7"/>
      <c r="L75" s="6"/>
      <c r="M75" s="7"/>
      <c r="N75" s="6"/>
      <c r="O75" s="7"/>
      <c r="P75" s="6"/>
      <c r="Q75" s="8"/>
      <c r="R75" s="8"/>
      <c r="S75" s="9"/>
      <c r="T75" s="10"/>
      <c r="U75" s="60" t="str">
        <f t="shared" si="69"/>
        <v>---</v>
      </c>
      <c r="V75" s="34">
        <f t="shared" si="70"/>
        <v>0</v>
      </c>
      <c r="W75" s="34">
        <f t="shared" si="71"/>
        <v>0</v>
      </c>
      <c r="X75" s="34">
        <f t="shared" si="72"/>
        <v>0</v>
      </c>
      <c r="Y75" s="34">
        <f t="shared" si="73"/>
        <v>0</v>
      </c>
      <c r="Z75" s="34">
        <f t="shared" si="74"/>
        <v>0</v>
      </c>
      <c r="AA75" s="35">
        <f t="shared" si="75"/>
        <v>0</v>
      </c>
      <c r="AB75" s="36">
        <f t="shared" si="76"/>
        <v>0</v>
      </c>
      <c r="AC75" s="23"/>
      <c r="AD75" s="24">
        <v>8</v>
      </c>
      <c r="AE75" s="62" t="s">
        <v>49</v>
      </c>
      <c r="AF75" s="58">
        <v>0</v>
      </c>
      <c r="AH75" s="71"/>
      <c r="AI75" s="68"/>
      <c r="AJ75" s="68"/>
      <c r="AK75" s="68"/>
      <c r="AL75" s="68"/>
      <c r="AM75" s="69"/>
    </row>
    <row r="76" spans="2:39" ht="13.5" thickTop="1">
      <c r="B76" s="52" t="str">
        <f>B67</f>
        <v>---</v>
      </c>
      <c r="C76" s="43" t="str">
        <f>C67</f>
        <v>C</v>
      </c>
      <c r="D76" s="43"/>
      <c r="E76" s="43" t="str">
        <f>E67</f>
        <v>Rhythm</v>
      </c>
      <c r="F76" s="2" t="s">
        <v>47</v>
      </c>
      <c r="G76" s="15" t="str">
        <f aca="true" t="shared" si="77" ref="G76:G83">G67</f>
        <v>---</v>
      </c>
      <c r="H76" s="3"/>
      <c r="I76" s="4"/>
      <c r="J76" s="3"/>
      <c r="K76" s="4"/>
      <c r="L76" s="3"/>
      <c r="M76" s="4"/>
      <c r="N76" s="3"/>
      <c r="O76" s="4"/>
      <c r="P76" s="3"/>
      <c r="Q76" s="5"/>
      <c r="R76" s="28">
        <f>SUM(H76:Q76)</f>
        <v>0</v>
      </c>
      <c r="S76" s="11"/>
      <c r="T76" s="11"/>
      <c r="U76" s="37"/>
      <c r="V76" s="11"/>
      <c r="W76" s="11"/>
      <c r="X76" s="11"/>
      <c r="Y76" s="11"/>
      <c r="Z76" s="11"/>
      <c r="AA76" s="21"/>
      <c r="AB76" s="18"/>
      <c r="AH76" s="59" t="str">
        <f aca="true" t="shared" si="78" ref="AH76:AH83">G76</f>
        <v>---</v>
      </c>
      <c r="AI76" s="11">
        <f aca="true" t="shared" si="79" ref="AI76:AI83">SUM(H76:I76)</f>
        <v>0</v>
      </c>
      <c r="AJ76" s="11">
        <f aca="true" t="shared" si="80" ref="AJ76:AJ83">SUM(J76:K76)</f>
        <v>0</v>
      </c>
      <c r="AK76" s="11">
        <f aca="true" t="shared" si="81" ref="AK76:AK83">SUM(L76:M76)</f>
        <v>0</v>
      </c>
      <c r="AL76" s="11">
        <f aca="true" t="shared" si="82" ref="AL76:AL83">SUM(N76:O76)</f>
        <v>0</v>
      </c>
      <c r="AM76" s="10">
        <f aca="true" t="shared" si="83" ref="AM76:AM83">SUM(P76:Q76)</f>
        <v>0</v>
      </c>
    </row>
    <row r="77" spans="2:39" ht="12.75">
      <c r="B77" s="53"/>
      <c r="C77" s="43"/>
      <c r="D77" s="43"/>
      <c r="E77" s="43"/>
      <c r="F77" s="43"/>
      <c r="G77" s="15" t="str">
        <f t="shared" si="77"/>
        <v>---</v>
      </c>
      <c r="H77" s="3"/>
      <c r="I77" s="4"/>
      <c r="J77" s="3"/>
      <c r="K77" s="4"/>
      <c r="L77" s="3"/>
      <c r="M77" s="4"/>
      <c r="N77" s="3"/>
      <c r="O77" s="4"/>
      <c r="P77" s="3"/>
      <c r="Q77" s="5"/>
      <c r="R77" s="28">
        <f aca="true" t="shared" si="84" ref="R77:R83">SUM(H77:Q77)</f>
        <v>0</v>
      </c>
      <c r="S77" s="11"/>
      <c r="T77" s="11"/>
      <c r="U77" s="38"/>
      <c r="V77" s="39"/>
      <c r="W77" s="39"/>
      <c r="X77" s="39"/>
      <c r="Y77" s="39"/>
      <c r="Z77" s="39"/>
      <c r="AA77" s="39"/>
      <c r="AB77" s="39"/>
      <c r="AH77" s="59" t="str">
        <f t="shared" si="78"/>
        <v>---</v>
      </c>
      <c r="AI77" s="11">
        <f t="shared" si="79"/>
        <v>0</v>
      </c>
      <c r="AJ77" s="11">
        <f t="shared" si="80"/>
        <v>0</v>
      </c>
      <c r="AK77" s="11">
        <f t="shared" si="81"/>
        <v>0</v>
      </c>
      <c r="AL77" s="11">
        <f t="shared" si="82"/>
        <v>0</v>
      </c>
      <c r="AM77" s="10">
        <f t="shared" si="83"/>
        <v>0</v>
      </c>
    </row>
    <row r="78" spans="2:39" ht="12.75">
      <c r="B78" s="53"/>
      <c r="C78" s="43"/>
      <c r="D78" s="43"/>
      <c r="E78" s="43"/>
      <c r="F78" s="43"/>
      <c r="G78" s="15" t="str">
        <f t="shared" si="77"/>
        <v>---</v>
      </c>
      <c r="H78" s="3"/>
      <c r="I78" s="4"/>
      <c r="J78" s="3"/>
      <c r="K78" s="4"/>
      <c r="L78" s="3"/>
      <c r="M78" s="4"/>
      <c r="N78" s="3"/>
      <c r="O78" s="4"/>
      <c r="P78" s="3"/>
      <c r="Q78" s="5"/>
      <c r="R78" s="28">
        <f t="shared" si="84"/>
        <v>0</v>
      </c>
      <c r="S78" s="11"/>
      <c r="T78" s="11"/>
      <c r="U78" s="37"/>
      <c r="V78" s="11"/>
      <c r="W78" s="11"/>
      <c r="X78" s="11"/>
      <c r="Y78" s="11"/>
      <c r="Z78" s="11"/>
      <c r="AA78" s="21"/>
      <c r="AB78" s="18"/>
      <c r="AH78" s="59" t="str">
        <f t="shared" si="78"/>
        <v>---</v>
      </c>
      <c r="AI78" s="11">
        <f t="shared" si="79"/>
        <v>0</v>
      </c>
      <c r="AJ78" s="11">
        <f t="shared" si="80"/>
        <v>0</v>
      </c>
      <c r="AK78" s="11">
        <f t="shared" si="81"/>
        <v>0</v>
      </c>
      <c r="AL78" s="11">
        <f t="shared" si="82"/>
        <v>0</v>
      </c>
      <c r="AM78" s="10">
        <f t="shared" si="83"/>
        <v>0</v>
      </c>
    </row>
    <row r="79" spans="2:39" ht="12.75">
      <c r="B79" s="53"/>
      <c r="C79" s="43"/>
      <c r="D79" s="43"/>
      <c r="E79" s="43"/>
      <c r="F79" s="43"/>
      <c r="G79" s="15" t="str">
        <f t="shared" si="77"/>
        <v>---</v>
      </c>
      <c r="H79" s="3"/>
      <c r="I79" s="4"/>
      <c r="J79" s="3"/>
      <c r="K79" s="4"/>
      <c r="L79" s="3"/>
      <c r="M79" s="4"/>
      <c r="N79" s="3"/>
      <c r="O79" s="4"/>
      <c r="P79" s="3"/>
      <c r="Q79" s="5"/>
      <c r="R79" s="28">
        <f t="shared" si="84"/>
        <v>0</v>
      </c>
      <c r="S79" s="11"/>
      <c r="T79" s="11"/>
      <c r="U79" s="37"/>
      <c r="V79" s="11"/>
      <c r="W79" s="11"/>
      <c r="X79" s="11"/>
      <c r="Y79" s="11"/>
      <c r="Z79" s="11"/>
      <c r="AA79" s="21"/>
      <c r="AB79" s="18"/>
      <c r="AH79" s="59" t="str">
        <f t="shared" si="78"/>
        <v>---</v>
      </c>
      <c r="AI79" s="11">
        <f t="shared" si="79"/>
        <v>0</v>
      </c>
      <c r="AJ79" s="11">
        <f t="shared" si="80"/>
        <v>0</v>
      </c>
      <c r="AK79" s="11">
        <f t="shared" si="81"/>
        <v>0</v>
      </c>
      <c r="AL79" s="11">
        <f t="shared" si="82"/>
        <v>0</v>
      </c>
      <c r="AM79" s="10">
        <f t="shared" si="83"/>
        <v>0</v>
      </c>
    </row>
    <row r="80" spans="2:39" ht="12.75">
      <c r="B80" s="53"/>
      <c r="C80" s="43"/>
      <c r="D80" s="43"/>
      <c r="E80" s="43"/>
      <c r="F80" s="43"/>
      <c r="G80" s="15" t="str">
        <f t="shared" si="77"/>
        <v>---</v>
      </c>
      <c r="H80" s="3"/>
      <c r="I80" s="4"/>
      <c r="J80" s="3"/>
      <c r="K80" s="4"/>
      <c r="L80" s="3"/>
      <c r="M80" s="4"/>
      <c r="N80" s="3"/>
      <c r="O80" s="4"/>
      <c r="P80" s="3"/>
      <c r="Q80" s="5"/>
      <c r="R80" s="28">
        <f t="shared" si="84"/>
        <v>0</v>
      </c>
      <c r="S80" s="11"/>
      <c r="T80" s="11"/>
      <c r="U80" s="37"/>
      <c r="V80" s="11"/>
      <c r="W80" s="11"/>
      <c r="X80" s="11"/>
      <c r="Y80" s="11"/>
      <c r="Z80" s="11"/>
      <c r="AA80" s="21"/>
      <c r="AB80" s="18"/>
      <c r="AH80" s="59" t="str">
        <f t="shared" si="78"/>
        <v>---</v>
      </c>
      <c r="AI80" s="11">
        <f t="shared" si="79"/>
        <v>0</v>
      </c>
      <c r="AJ80" s="11">
        <f t="shared" si="80"/>
        <v>0</v>
      </c>
      <c r="AK80" s="11">
        <f t="shared" si="81"/>
        <v>0</v>
      </c>
      <c r="AL80" s="11">
        <f t="shared" si="82"/>
        <v>0</v>
      </c>
      <c r="AM80" s="10">
        <f t="shared" si="83"/>
        <v>0</v>
      </c>
    </row>
    <row r="81" spans="2:39" ht="12.75">
      <c r="B81" s="53"/>
      <c r="C81" s="54"/>
      <c r="D81" s="54"/>
      <c r="E81" s="54"/>
      <c r="F81" s="54"/>
      <c r="G81" s="15" t="str">
        <f t="shared" si="77"/>
        <v>---</v>
      </c>
      <c r="H81" s="12"/>
      <c r="I81" s="4"/>
      <c r="J81" s="12"/>
      <c r="K81" s="4"/>
      <c r="L81" s="12"/>
      <c r="M81" s="4"/>
      <c r="N81" s="12"/>
      <c r="O81" s="4"/>
      <c r="P81" s="12"/>
      <c r="Q81" s="5"/>
      <c r="R81" s="28">
        <f t="shared" si="84"/>
        <v>0</v>
      </c>
      <c r="S81" s="9"/>
      <c r="T81" s="11"/>
      <c r="U81" s="37"/>
      <c r="V81" s="11"/>
      <c r="W81" s="11"/>
      <c r="X81" s="11"/>
      <c r="Y81" s="11"/>
      <c r="Z81" s="11"/>
      <c r="AA81" s="21"/>
      <c r="AB81" s="18"/>
      <c r="AH81" s="59" t="str">
        <f t="shared" si="78"/>
        <v>---</v>
      </c>
      <c r="AI81" s="11">
        <f t="shared" si="79"/>
        <v>0</v>
      </c>
      <c r="AJ81" s="11">
        <f t="shared" si="80"/>
        <v>0</v>
      </c>
      <c r="AK81" s="11">
        <f t="shared" si="81"/>
        <v>0</v>
      </c>
      <c r="AL81" s="11">
        <f t="shared" si="82"/>
        <v>0</v>
      </c>
      <c r="AM81" s="10">
        <f t="shared" si="83"/>
        <v>0</v>
      </c>
    </row>
    <row r="82" spans="2:39" ht="12.75">
      <c r="B82" s="53"/>
      <c r="C82" s="54"/>
      <c r="D82" s="54"/>
      <c r="E82" s="54"/>
      <c r="F82" s="54"/>
      <c r="G82" s="15" t="str">
        <f t="shared" si="77"/>
        <v>---</v>
      </c>
      <c r="H82" s="12"/>
      <c r="I82" s="4"/>
      <c r="J82" s="12"/>
      <c r="K82" s="4"/>
      <c r="L82" s="12"/>
      <c r="M82" s="4"/>
      <c r="N82" s="12"/>
      <c r="O82" s="4"/>
      <c r="P82" s="12"/>
      <c r="Q82" s="5"/>
      <c r="R82" s="28">
        <f t="shared" si="84"/>
        <v>0</v>
      </c>
      <c r="S82" s="11"/>
      <c r="T82" s="11"/>
      <c r="U82" s="37"/>
      <c r="V82" s="11"/>
      <c r="W82" s="11"/>
      <c r="X82" s="11"/>
      <c r="Y82" s="11"/>
      <c r="Z82" s="11"/>
      <c r="AA82" s="21"/>
      <c r="AB82" s="18"/>
      <c r="AH82" s="59" t="str">
        <f t="shared" si="78"/>
        <v>---</v>
      </c>
      <c r="AI82" s="11">
        <f t="shared" si="79"/>
        <v>0</v>
      </c>
      <c r="AJ82" s="11">
        <f t="shared" si="80"/>
        <v>0</v>
      </c>
      <c r="AK82" s="11">
        <f t="shared" si="81"/>
        <v>0</v>
      </c>
      <c r="AL82" s="11">
        <f t="shared" si="82"/>
        <v>0</v>
      </c>
      <c r="AM82" s="10">
        <f t="shared" si="83"/>
        <v>0</v>
      </c>
    </row>
    <row r="83" spans="2:39" ht="12.75">
      <c r="B83" s="53"/>
      <c r="C83" s="54"/>
      <c r="D83" s="54"/>
      <c r="E83" s="54"/>
      <c r="F83" s="54"/>
      <c r="G83" s="15" t="str">
        <f t="shared" si="77"/>
        <v>---</v>
      </c>
      <c r="H83" s="12"/>
      <c r="I83" s="4"/>
      <c r="J83" s="12"/>
      <c r="K83" s="4"/>
      <c r="L83" s="12"/>
      <c r="M83" s="4"/>
      <c r="N83" s="12"/>
      <c r="O83" s="4"/>
      <c r="P83" s="12"/>
      <c r="Q83" s="5"/>
      <c r="R83" s="28">
        <f t="shared" si="84"/>
        <v>0</v>
      </c>
      <c r="S83" s="11"/>
      <c r="T83" s="11"/>
      <c r="U83" s="37"/>
      <c r="V83" s="11"/>
      <c r="W83" s="11"/>
      <c r="X83" s="11"/>
      <c r="Y83" s="11"/>
      <c r="Z83" s="11"/>
      <c r="AA83" s="21"/>
      <c r="AB83" s="18"/>
      <c r="AH83" s="59" t="str">
        <f t="shared" si="78"/>
        <v>---</v>
      </c>
      <c r="AI83" s="11">
        <f t="shared" si="79"/>
        <v>0</v>
      </c>
      <c r="AJ83" s="11">
        <f t="shared" si="80"/>
        <v>0</v>
      </c>
      <c r="AK83" s="11">
        <f t="shared" si="81"/>
        <v>0</v>
      </c>
      <c r="AL83" s="11">
        <f t="shared" si="82"/>
        <v>0</v>
      </c>
      <c r="AM83" s="10">
        <f t="shared" si="83"/>
        <v>0</v>
      </c>
    </row>
    <row r="84" spans="2:39" ht="13.5" thickBot="1">
      <c r="B84" s="55"/>
      <c r="C84" s="56"/>
      <c r="D84" s="56"/>
      <c r="E84" s="56"/>
      <c r="F84" s="56"/>
      <c r="G84" s="14"/>
      <c r="H84" s="6"/>
      <c r="I84" s="7"/>
      <c r="J84" s="6"/>
      <c r="K84" s="7"/>
      <c r="L84" s="6"/>
      <c r="M84" s="7"/>
      <c r="N84" s="6"/>
      <c r="O84" s="7"/>
      <c r="P84" s="6"/>
      <c r="Q84" s="8"/>
      <c r="R84" s="8"/>
      <c r="S84" s="11"/>
      <c r="T84" s="11"/>
      <c r="U84" s="37"/>
      <c r="V84" s="21"/>
      <c r="W84" s="21"/>
      <c r="X84" s="21"/>
      <c r="Y84" s="21"/>
      <c r="Z84" s="21"/>
      <c r="AA84" s="21"/>
      <c r="AB84" s="18"/>
      <c r="AH84" s="71"/>
      <c r="AI84" s="68"/>
      <c r="AJ84" s="68"/>
      <c r="AK84" s="68"/>
      <c r="AL84" s="68"/>
      <c r="AM84" s="69"/>
    </row>
    <row r="85" spans="2:39" ht="13.5" thickTop="1">
      <c r="B85" s="52" t="str">
        <f>B67</f>
        <v>---</v>
      </c>
      <c r="C85" s="43" t="str">
        <f>C67</f>
        <v>C</v>
      </c>
      <c r="D85" s="43"/>
      <c r="E85" s="43" t="str">
        <f>E67</f>
        <v>Rhythm</v>
      </c>
      <c r="F85" s="2" t="s">
        <v>48</v>
      </c>
      <c r="G85" s="15" t="str">
        <f aca="true" t="shared" si="85" ref="G85:G92">G67</f>
        <v>---</v>
      </c>
      <c r="H85" s="3"/>
      <c r="I85" s="4"/>
      <c r="J85" s="3"/>
      <c r="K85" s="4"/>
      <c r="L85" s="3"/>
      <c r="M85" s="4"/>
      <c r="N85" s="3"/>
      <c r="O85" s="4"/>
      <c r="P85" s="3"/>
      <c r="Q85" s="5"/>
      <c r="R85" s="28">
        <f>SUM(H85:Q85)</f>
        <v>0</v>
      </c>
      <c r="S85" s="9"/>
      <c r="T85" s="11"/>
      <c r="U85" s="37"/>
      <c r="V85" s="11"/>
      <c r="W85" s="11"/>
      <c r="X85" s="11"/>
      <c r="Y85" s="11"/>
      <c r="Z85" s="11"/>
      <c r="AA85" s="21"/>
      <c r="AB85" s="18"/>
      <c r="AH85" s="59" t="str">
        <f aca="true" t="shared" si="86" ref="AH85:AH92">G85</f>
        <v>---</v>
      </c>
      <c r="AI85" s="11">
        <f>SUM(H85:I85)</f>
        <v>0</v>
      </c>
      <c r="AJ85" s="11">
        <f aca="true" t="shared" si="87" ref="AJ85:AJ92">SUM(J85:K85)</f>
        <v>0</v>
      </c>
      <c r="AK85" s="11">
        <f aca="true" t="shared" si="88" ref="AK85:AK92">SUM(L85:M85)</f>
        <v>0</v>
      </c>
      <c r="AL85" s="11">
        <f aca="true" t="shared" si="89" ref="AL85:AL92">SUM(N85:O85)</f>
        <v>0</v>
      </c>
      <c r="AM85" s="10">
        <f aca="true" t="shared" si="90" ref="AM85:AM92">SUM(P85:Q85)</f>
        <v>0</v>
      </c>
    </row>
    <row r="86" spans="2:39" ht="12.75">
      <c r="B86" s="53"/>
      <c r="C86" s="43"/>
      <c r="D86" s="43"/>
      <c r="E86" s="43"/>
      <c r="F86" s="43"/>
      <c r="G86" s="15" t="str">
        <f t="shared" si="85"/>
        <v>---</v>
      </c>
      <c r="H86" s="3"/>
      <c r="I86" s="4"/>
      <c r="J86" s="3"/>
      <c r="K86" s="4"/>
      <c r="L86" s="3"/>
      <c r="M86" s="4"/>
      <c r="N86" s="3"/>
      <c r="O86" s="4"/>
      <c r="P86" s="3"/>
      <c r="Q86" s="5"/>
      <c r="R86" s="28">
        <f aca="true" t="shared" si="91" ref="R86:R92">SUM(H86:Q86)</f>
        <v>0</v>
      </c>
      <c r="S86" s="11"/>
      <c r="T86" s="11"/>
      <c r="U86" s="37"/>
      <c r="V86" s="11"/>
      <c r="W86" s="11"/>
      <c r="X86" s="11"/>
      <c r="Y86" s="11"/>
      <c r="Z86" s="11"/>
      <c r="AA86" s="21"/>
      <c r="AB86" s="18"/>
      <c r="AH86" s="59" t="str">
        <f t="shared" si="86"/>
        <v>---</v>
      </c>
      <c r="AI86" s="11">
        <f>SUM(H86:I86)</f>
        <v>0</v>
      </c>
      <c r="AJ86" s="11">
        <f t="shared" si="87"/>
        <v>0</v>
      </c>
      <c r="AK86" s="11">
        <f t="shared" si="88"/>
        <v>0</v>
      </c>
      <c r="AL86" s="11">
        <f t="shared" si="89"/>
        <v>0</v>
      </c>
      <c r="AM86" s="10">
        <f t="shared" si="90"/>
        <v>0</v>
      </c>
    </row>
    <row r="87" spans="2:39" ht="12.75">
      <c r="B87" s="53"/>
      <c r="C87" s="43"/>
      <c r="D87" s="43"/>
      <c r="E87" s="43"/>
      <c r="F87" s="43"/>
      <c r="G87" s="15" t="str">
        <f t="shared" si="85"/>
        <v>---</v>
      </c>
      <c r="H87" s="3"/>
      <c r="I87" s="4"/>
      <c r="J87" s="3"/>
      <c r="K87" s="4"/>
      <c r="L87" s="3"/>
      <c r="M87" s="4"/>
      <c r="N87" s="3"/>
      <c r="O87" s="4"/>
      <c r="P87" s="3"/>
      <c r="Q87" s="5"/>
      <c r="R87" s="28">
        <f t="shared" si="91"/>
        <v>0</v>
      </c>
      <c r="S87" s="11"/>
      <c r="T87" s="11"/>
      <c r="U87" s="37"/>
      <c r="V87" s="11"/>
      <c r="W87" s="11"/>
      <c r="X87" s="11"/>
      <c r="Y87" s="11"/>
      <c r="Z87" s="11"/>
      <c r="AA87" s="21"/>
      <c r="AB87" s="18"/>
      <c r="AH87" s="59" t="str">
        <f t="shared" si="86"/>
        <v>---</v>
      </c>
      <c r="AI87" s="11">
        <f aca="true" t="shared" si="92" ref="AI87:AI92">SUM(H87:I87)</f>
        <v>0</v>
      </c>
      <c r="AJ87" s="11">
        <f t="shared" si="87"/>
        <v>0</v>
      </c>
      <c r="AK87" s="11">
        <f t="shared" si="88"/>
        <v>0</v>
      </c>
      <c r="AL87" s="11">
        <f t="shared" si="89"/>
        <v>0</v>
      </c>
      <c r="AM87" s="10">
        <f t="shared" si="90"/>
        <v>0</v>
      </c>
    </row>
    <row r="88" spans="2:39" ht="12.75">
      <c r="B88" s="53"/>
      <c r="C88" s="43"/>
      <c r="D88" s="43"/>
      <c r="E88" s="43"/>
      <c r="F88" s="43"/>
      <c r="G88" s="15" t="str">
        <f t="shared" si="85"/>
        <v>---</v>
      </c>
      <c r="H88" s="3"/>
      <c r="I88" s="4"/>
      <c r="J88" s="3"/>
      <c r="K88" s="4"/>
      <c r="L88" s="3"/>
      <c r="M88" s="4"/>
      <c r="N88" s="3"/>
      <c r="O88" s="4"/>
      <c r="P88" s="3"/>
      <c r="Q88" s="5"/>
      <c r="R88" s="28">
        <f t="shared" si="91"/>
        <v>0</v>
      </c>
      <c r="S88" s="11"/>
      <c r="T88" s="11"/>
      <c r="U88" s="37"/>
      <c r="V88" s="11"/>
      <c r="W88" s="11"/>
      <c r="X88" s="11"/>
      <c r="Y88" s="11"/>
      <c r="Z88" s="11"/>
      <c r="AA88" s="21"/>
      <c r="AB88" s="18"/>
      <c r="AH88" s="59" t="str">
        <f t="shared" si="86"/>
        <v>---</v>
      </c>
      <c r="AI88" s="11">
        <f t="shared" si="92"/>
        <v>0</v>
      </c>
      <c r="AJ88" s="11">
        <f t="shared" si="87"/>
        <v>0</v>
      </c>
      <c r="AK88" s="11">
        <f t="shared" si="88"/>
        <v>0</v>
      </c>
      <c r="AL88" s="11">
        <f t="shared" si="89"/>
        <v>0</v>
      </c>
      <c r="AM88" s="10">
        <f t="shared" si="90"/>
        <v>0</v>
      </c>
    </row>
    <row r="89" spans="2:39" ht="12.75">
      <c r="B89" s="53"/>
      <c r="C89" s="43"/>
      <c r="D89" s="43"/>
      <c r="E89" s="43"/>
      <c r="F89" s="43"/>
      <c r="G89" s="15" t="str">
        <f t="shared" si="85"/>
        <v>---</v>
      </c>
      <c r="H89" s="3"/>
      <c r="I89" s="4"/>
      <c r="J89" s="3"/>
      <c r="K89" s="4"/>
      <c r="L89" s="3"/>
      <c r="M89" s="4"/>
      <c r="N89" s="3"/>
      <c r="O89" s="4"/>
      <c r="P89" s="3"/>
      <c r="Q89" s="5"/>
      <c r="R89" s="28">
        <f t="shared" si="91"/>
        <v>0</v>
      </c>
      <c r="S89" s="11"/>
      <c r="T89" s="11"/>
      <c r="U89" s="37"/>
      <c r="V89" s="11"/>
      <c r="W89" s="11"/>
      <c r="X89" s="11"/>
      <c r="Y89" s="11"/>
      <c r="Z89" s="11"/>
      <c r="AA89" s="21"/>
      <c r="AB89" s="18"/>
      <c r="AH89" s="59" t="str">
        <f t="shared" si="86"/>
        <v>---</v>
      </c>
      <c r="AI89" s="11">
        <f t="shared" si="92"/>
        <v>0</v>
      </c>
      <c r="AJ89" s="11">
        <f t="shared" si="87"/>
        <v>0</v>
      </c>
      <c r="AK89" s="11">
        <f t="shared" si="88"/>
        <v>0</v>
      </c>
      <c r="AL89" s="11">
        <f t="shared" si="89"/>
        <v>0</v>
      </c>
      <c r="AM89" s="10">
        <f t="shared" si="90"/>
        <v>0</v>
      </c>
    </row>
    <row r="90" spans="2:39" ht="12.75">
      <c r="B90" s="53"/>
      <c r="C90" s="54"/>
      <c r="D90" s="54"/>
      <c r="E90" s="54"/>
      <c r="F90" s="54"/>
      <c r="G90" s="15" t="str">
        <f t="shared" si="85"/>
        <v>---</v>
      </c>
      <c r="H90" s="12"/>
      <c r="I90" s="4"/>
      <c r="J90" s="12"/>
      <c r="K90" s="4"/>
      <c r="L90" s="12"/>
      <c r="M90" s="4"/>
      <c r="N90" s="12"/>
      <c r="O90" s="4"/>
      <c r="P90" s="12"/>
      <c r="Q90" s="5"/>
      <c r="R90" s="28">
        <f t="shared" si="91"/>
        <v>0</v>
      </c>
      <c r="S90" s="9"/>
      <c r="T90" s="11"/>
      <c r="U90" s="37"/>
      <c r="V90" s="11"/>
      <c r="W90" s="11"/>
      <c r="X90" s="11"/>
      <c r="Y90" s="11"/>
      <c r="Z90" s="11"/>
      <c r="AA90" s="21"/>
      <c r="AB90" s="18"/>
      <c r="AH90" s="59" t="str">
        <f t="shared" si="86"/>
        <v>---</v>
      </c>
      <c r="AI90" s="11">
        <f t="shared" si="92"/>
        <v>0</v>
      </c>
      <c r="AJ90" s="11">
        <f t="shared" si="87"/>
        <v>0</v>
      </c>
      <c r="AK90" s="11">
        <f t="shared" si="88"/>
        <v>0</v>
      </c>
      <c r="AL90" s="11">
        <f t="shared" si="89"/>
        <v>0</v>
      </c>
      <c r="AM90" s="10">
        <f t="shared" si="90"/>
        <v>0</v>
      </c>
    </row>
    <row r="91" spans="2:39" ht="12.75">
      <c r="B91" s="53"/>
      <c r="C91" s="54"/>
      <c r="D91" s="54"/>
      <c r="E91" s="54"/>
      <c r="F91" s="54"/>
      <c r="G91" s="15" t="str">
        <f t="shared" si="85"/>
        <v>---</v>
      </c>
      <c r="H91" s="12"/>
      <c r="I91" s="4"/>
      <c r="J91" s="12"/>
      <c r="K91" s="4"/>
      <c r="L91" s="12"/>
      <c r="M91" s="4"/>
      <c r="N91" s="12"/>
      <c r="O91" s="4"/>
      <c r="P91" s="12"/>
      <c r="Q91" s="5"/>
      <c r="R91" s="28">
        <f t="shared" si="91"/>
        <v>0</v>
      </c>
      <c r="S91" s="9"/>
      <c r="T91" s="11"/>
      <c r="U91" s="37"/>
      <c r="V91" s="11"/>
      <c r="W91" s="11"/>
      <c r="X91" s="11"/>
      <c r="Y91" s="11"/>
      <c r="Z91" s="11"/>
      <c r="AA91" s="21"/>
      <c r="AB91" s="18"/>
      <c r="AH91" s="59" t="str">
        <f t="shared" si="86"/>
        <v>---</v>
      </c>
      <c r="AI91" s="11">
        <f t="shared" si="92"/>
        <v>0</v>
      </c>
      <c r="AJ91" s="11">
        <f t="shared" si="87"/>
        <v>0</v>
      </c>
      <c r="AK91" s="11">
        <f t="shared" si="88"/>
        <v>0</v>
      </c>
      <c r="AL91" s="11">
        <f t="shared" si="89"/>
        <v>0</v>
      </c>
      <c r="AM91" s="10">
        <f t="shared" si="90"/>
        <v>0</v>
      </c>
    </row>
    <row r="92" spans="2:39" ht="12.75">
      <c r="B92" s="53"/>
      <c r="C92" s="54"/>
      <c r="D92" s="54"/>
      <c r="E92" s="54"/>
      <c r="F92" s="54"/>
      <c r="G92" s="15" t="str">
        <f t="shared" si="85"/>
        <v>---</v>
      </c>
      <c r="H92" s="12"/>
      <c r="I92" s="4"/>
      <c r="J92" s="12"/>
      <c r="K92" s="4"/>
      <c r="L92" s="12"/>
      <c r="M92" s="4"/>
      <c r="N92" s="12"/>
      <c r="O92" s="4"/>
      <c r="P92" s="12"/>
      <c r="Q92" s="5"/>
      <c r="R92" s="28">
        <f t="shared" si="91"/>
        <v>0</v>
      </c>
      <c r="S92" s="9"/>
      <c r="T92" s="11"/>
      <c r="U92" s="37"/>
      <c r="V92" s="11"/>
      <c r="W92" s="11"/>
      <c r="X92" s="11"/>
      <c r="Y92" s="11"/>
      <c r="Z92" s="11"/>
      <c r="AA92" s="21"/>
      <c r="AB92" s="18"/>
      <c r="AH92" s="59" t="str">
        <f t="shared" si="86"/>
        <v>---</v>
      </c>
      <c r="AI92" s="11">
        <f t="shared" si="92"/>
        <v>0</v>
      </c>
      <c r="AJ92" s="11">
        <f t="shared" si="87"/>
        <v>0</v>
      </c>
      <c r="AK92" s="11">
        <f t="shared" si="88"/>
        <v>0</v>
      </c>
      <c r="AL92" s="11">
        <f t="shared" si="89"/>
        <v>0</v>
      </c>
      <c r="AM92" s="10">
        <f t="shared" si="90"/>
        <v>0</v>
      </c>
    </row>
    <row r="93" spans="2:39" ht="13.5" thickBot="1">
      <c r="B93" s="57"/>
      <c r="C93" s="56"/>
      <c r="D93" s="56"/>
      <c r="E93" s="56"/>
      <c r="F93" s="56"/>
      <c r="G93" s="14"/>
      <c r="H93" s="6"/>
      <c r="I93" s="7"/>
      <c r="J93" s="6"/>
      <c r="K93" s="7"/>
      <c r="L93" s="6"/>
      <c r="M93" s="7"/>
      <c r="N93" s="6"/>
      <c r="O93" s="7"/>
      <c r="P93" s="6"/>
      <c r="Q93" s="8"/>
      <c r="R93" s="8"/>
      <c r="S93" s="9"/>
      <c r="T93" s="11"/>
      <c r="U93" s="37"/>
      <c r="V93" s="21"/>
      <c r="W93" s="21"/>
      <c r="X93" s="21"/>
      <c r="Y93" s="21"/>
      <c r="Z93" s="21"/>
      <c r="AA93" s="21"/>
      <c r="AB93" s="18"/>
      <c r="AH93" s="72"/>
      <c r="AI93" s="33"/>
      <c r="AJ93" s="33"/>
      <c r="AK93" s="33"/>
      <c r="AL93" s="33"/>
      <c r="AM93" s="67"/>
    </row>
    <row r="94" ht="13.5" thickTop="1"/>
    <row r="95" s="64" customFormat="1" ht="12.75">
      <c r="U95" s="65"/>
    </row>
    <row r="96" spans="3:6" ht="13.5" thickBot="1">
      <c r="C96" s="16"/>
      <c r="D96" s="16"/>
      <c r="E96" s="16"/>
      <c r="F96" s="16"/>
    </row>
    <row r="97" spans="2:39" ht="14.25" thickBot="1" thickTop="1">
      <c r="B97" s="42" t="s">
        <v>1</v>
      </c>
      <c r="C97" s="43" t="s">
        <v>34</v>
      </c>
      <c r="D97" s="43" t="s">
        <v>60</v>
      </c>
      <c r="E97" s="43" t="s">
        <v>28</v>
      </c>
      <c r="F97" s="43" t="s">
        <v>39</v>
      </c>
      <c r="G97" s="44" t="s">
        <v>29</v>
      </c>
      <c r="H97" s="84">
        <v>0</v>
      </c>
      <c r="I97" s="85"/>
      <c r="J97" s="86">
        <v>0</v>
      </c>
      <c r="K97" s="85"/>
      <c r="L97" s="86">
        <v>0</v>
      </c>
      <c r="M97" s="85"/>
      <c r="N97" s="86">
        <v>0</v>
      </c>
      <c r="O97" s="85"/>
      <c r="P97" s="86">
        <v>0</v>
      </c>
      <c r="Q97" s="93"/>
      <c r="R97" s="44"/>
      <c r="S97" s="21"/>
      <c r="T97" s="22"/>
      <c r="U97" s="94" t="str">
        <f>"Heat # "&amp;B99&amp;": "&amp;"Magic Six "&amp;E99&amp;" "&amp;D99&amp;" "&amp;C99</f>
        <v>Heat # ---: Magic Six Latin  A</v>
      </c>
      <c r="V97" s="95"/>
      <c r="W97" s="95"/>
      <c r="X97" s="95"/>
      <c r="Y97" s="95"/>
      <c r="Z97" s="95"/>
      <c r="AA97" s="95"/>
      <c r="AB97" s="96"/>
      <c r="AC97" s="23"/>
      <c r="AD97" s="97" t="str">
        <f>"Heat # "&amp;B99&amp;": "&amp;"Magic Six "&amp;E99&amp;" "&amp;D99&amp;" "&amp;C99</f>
        <v>Heat # ---: Magic Six Latin  A</v>
      </c>
      <c r="AE97" s="98"/>
      <c r="AF97" s="99"/>
      <c r="AG97" s="20"/>
      <c r="AH97" s="81" t="str">
        <f>"Heat # "&amp;B99&amp;": "&amp;"Magic Six "&amp;E99&amp;" "&amp;D99&amp;" "&amp;C99</f>
        <v>Heat # ---: Magic Six Latin  A</v>
      </c>
      <c r="AI97" s="82"/>
      <c r="AJ97" s="82"/>
      <c r="AK97" s="82"/>
      <c r="AL97" s="82"/>
      <c r="AM97" s="83"/>
    </row>
    <row r="98" spans="2:39" ht="14.25" thickBot="1" thickTop="1">
      <c r="B98" s="46"/>
      <c r="C98" s="47"/>
      <c r="D98" s="47"/>
      <c r="E98" s="47"/>
      <c r="F98" s="47"/>
      <c r="G98" s="48" t="s">
        <v>2</v>
      </c>
      <c r="H98" s="49" t="s">
        <v>3</v>
      </c>
      <c r="I98" s="50" t="s">
        <v>41</v>
      </c>
      <c r="J98" s="49" t="s">
        <v>3</v>
      </c>
      <c r="K98" s="50" t="s">
        <v>36</v>
      </c>
      <c r="L98" s="49" t="s">
        <v>3</v>
      </c>
      <c r="M98" s="50" t="s">
        <v>42</v>
      </c>
      <c r="N98" s="49" t="s">
        <v>3</v>
      </c>
      <c r="O98" s="50" t="s">
        <v>43</v>
      </c>
      <c r="P98" s="49" t="s">
        <v>3</v>
      </c>
      <c r="Q98" s="51" t="s">
        <v>44</v>
      </c>
      <c r="R98" s="51" t="s">
        <v>45</v>
      </c>
      <c r="S98" s="25"/>
      <c r="T98" s="26"/>
      <c r="U98" s="27"/>
      <c r="V98" s="87" t="s">
        <v>50</v>
      </c>
      <c r="W98" s="88"/>
      <c r="X98" s="88"/>
      <c r="Y98" s="88"/>
      <c r="Z98" s="88"/>
      <c r="AA98" s="88"/>
      <c r="AB98" s="89"/>
      <c r="AC98" s="23"/>
      <c r="AD98" s="90" t="s">
        <v>51</v>
      </c>
      <c r="AE98" s="91"/>
      <c r="AF98" s="92"/>
      <c r="AH98" s="70" t="s">
        <v>2</v>
      </c>
      <c r="AI98" s="73">
        <f>H97</f>
        <v>0</v>
      </c>
      <c r="AJ98" s="73">
        <f>J97</f>
        <v>0</v>
      </c>
      <c r="AK98" s="73">
        <f>L97</f>
        <v>0</v>
      </c>
      <c r="AL98" s="73">
        <f>N97</f>
        <v>0</v>
      </c>
      <c r="AM98" s="74">
        <f>P97</f>
        <v>0</v>
      </c>
    </row>
    <row r="99" spans="2:39" ht="13.5" thickTop="1">
      <c r="B99" s="66" t="s">
        <v>49</v>
      </c>
      <c r="C99" s="2" t="s">
        <v>36</v>
      </c>
      <c r="D99" s="2"/>
      <c r="E99" s="2" t="s">
        <v>55</v>
      </c>
      <c r="F99" s="2" t="s">
        <v>40</v>
      </c>
      <c r="G99" s="13" t="s">
        <v>49</v>
      </c>
      <c r="H99" s="3"/>
      <c r="I99" s="4"/>
      <c r="J99" s="3"/>
      <c r="K99" s="4"/>
      <c r="L99" s="3"/>
      <c r="M99" s="4"/>
      <c r="N99" s="3"/>
      <c r="O99" s="4"/>
      <c r="P99" s="3"/>
      <c r="Q99" s="5"/>
      <c r="R99" s="28">
        <f>SUM(H99:Q99)</f>
        <v>0</v>
      </c>
      <c r="S99" s="9"/>
      <c r="T99" s="10"/>
      <c r="U99" s="29" t="s">
        <v>2</v>
      </c>
      <c r="V99" s="30" t="s">
        <v>3</v>
      </c>
      <c r="W99" s="30" t="s">
        <v>41</v>
      </c>
      <c r="X99" s="30" t="s">
        <v>36</v>
      </c>
      <c r="Y99" s="30" t="s">
        <v>42</v>
      </c>
      <c r="Z99" s="30" t="s">
        <v>43</v>
      </c>
      <c r="AA99" s="63" t="s">
        <v>44</v>
      </c>
      <c r="AB99" s="31" t="s">
        <v>45</v>
      </c>
      <c r="AC99" s="23"/>
      <c r="AD99" s="25" t="s">
        <v>52</v>
      </c>
      <c r="AE99" s="25" t="s">
        <v>2</v>
      </c>
      <c r="AF99" s="26" t="s">
        <v>45</v>
      </c>
      <c r="AH99" s="59" t="str">
        <f aca="true" t="shared" si="93" ref="AH99:AH106">G99</f>
        <v>---</v>
      </c>
      <c r="AI99" s="11">
        <f aca="true" t="shared" si="94" ref="AI99:AI106">SUM(H99:I99)</f>
        <v>0</v>
      </c>
      <c r="AJ99" s="11">
        <f aca="true" t="shared" si="95" ref="AJ99:AJ106">SUM(J99:K99)</f>
        <v>0</v>
      </c>
      <c r="AK99" s="11">
        <f aca="true" t="shared" si="96" ref="AK99:AK106">SUM(L99:M99)</f>
        <v>0</v>
      </c>
      <c r="AL99" s="11">
        <f aca="true" t="shared" si="97" ref="AL99:AL106">SUM(N99:O99)</f>
        <v>0</v>
      </c>
      <c r="AM99" s="10">
        <f aca="true" t="shared" si="98" ref="AM99:AM106">SUM(P99:Q99)</f>
        <v>0</v>
      </c>
    </row>
    <row r="100" spans="2:39" ht="12.75">
      <c r="B100" s="53"/>
      <c r="C100" s="43"/>
      <c r="D100" s="43"/>
      <c r="E100" s="43"/>
      <c r="F100" s="43"/>
      <c r="G100" s="13" t="s">
        <v>49</v>
      </c>
      <c r="H100" s="3"/>
      <c r="I100" s="4"/>
      <c r="J100" s="3"/>
      <c r="K100" s="4"/>
      <c r="L100" s="3"/>
      <c r="M100" s="4"/>
      <c r="N100" s="3"/>
      <c r="O100" s="4"/>
      <c r="P100" s="3"/>
      <c r="Q100" s="5"/>
      <c r="R100" s="28">
        <f aca="true" t="shared" si="99" ref="R100:R106">SUM(H100:Q100)</f>
        <v>0</v>
      </c>
      <c r="S100" s="11"/>
      <c r="T100" s="10"/>
      <c r="U100" s="59" t="str">
        <f aca="true" t="shared" si="100" ref="U100:U107">G99</f>
        <v>---</v>
      </c>
      <c r="V100" s="11">
        <f aca="true" t="shared" si="101" ref="V100:V107">SUM(H99,J99,L99,N99,P99)+SUM(H108,J108,L108,N108,P108)+SUM(H117,J117,L117,N117,P117)</f>
        <v>0</v>
      </c>
      <c r="W100" s="11">
        <f aca="true" t="shared" si="102" ref="W100:W107">I99+I108+I117</f>
        <v>0</v>
      </c>
      <c r="X100" s="11">
        <f aca="true" t="shared" si="103" ref="X100:X107">K99+K108+K117</f>
        <v>0</v>
      </c>
      <c r="Y100" s="11">
        <f aca="true" t="shared" si="104" ref="Y100:Y107">M99+M108+M117</f>
        <v>0</v>
      </c>
      <c r="Z100" s="11">
        <f aca="true" t="shared" si="105" ref="Z100:Z107">O99+O108+O117</f>
        <v>0</v>
      </c>
      <c r="AA100" s="32">
        <f aca="true" t="shared" si="106" ref="AA100:AA107">Q99+Q108+Q117</f>
        <v>0</v>
      </c>
      <c r="AB100" s="28">
        <f>SUM(V100:AA100)</f>
        <v>0</v>
      </c>
      <c r="AC100" s="23"/>
      <c r="AD100" s="17">
        <v>1</v>
      </c>
      <c r="AE100" s="61">
        <v>110</v>
      </c>
      <c r="AF100" s="5">
        <v>162</v>
      </c>
      <c r="AH100" s="59" t="str">
        <f t="shared" si="93"/>
        <v>---</v>
      </c>
      <c r="AI100" s="11">
        <f t="shared" si="94"/>
        <v>0</v>
      </c>
      <c r="AJ100" s="11">
        <f t="shared" si="95"/>
        <v>0</v>
      </c>
      <c r="AK100" s="11">
        <f t="shared" si="96"/>
        <v>0</v>
      </c>
      <c r="AL100" s="11">
        <f t="shared" si="97"/>
        <v>0</v>
      </c>
      <c r="AM100" s="10">
        <f t="shared" si="98"/>
        <v>0</v>
      </c>
    </row>
    <row r="101" spans="2:39" ht="12.75">
      <c r="B101" s="53"/>
      <c r="C101" s="43"/>
      <c r="D101" s="43"/>
      <c r="E101" s="43"/>
      <c r="F101" s="43"/>
      <c r="G101" s="13" t="s">
        <v>49</v>
      </c>
      <c r="H101" s="3"/>
      <c r="I101" s="4"/>
      <c r="J101" s="3"/>
      <c r="K101" s="4"/>
      <c r="L101" s="3"/>
      <c r="M101" s="4"/>
      <c r="N101" s="3"/>
      <c r="O101" s="4"/>
      <c r="P101" s="3"/>
      <c r="Q101" s="5"/>
      <c r="R101" s="28">
        <f t="shared" si="99"/>
        <v>0</v>
      </c>
      <c r="S101" s="11"/>
      <c r="T101" s="10"/>
      <c r="U101" s="59" t="str">
        <f t="shared" si="100"/>
        <v>---</v>
      </c>
      <c r="V101" s="11">
        <f t="shared" si="101"/>
        <v>0</v>
      </c>
      <c r="W101" s="11">
        <f t="shared" si="102"/>
        <v>0</v>
      </c>
      <c r="X101" s="11">
        <f t="shared" si="103"/>
        <v>0</v>
      </c>
      <c r="Y101" s="11">
        <f t="shared" si="104"/>
        <v>0</v>
      </c>
      <c r="Z101" s="11">
        <f t="shared" si="105"/>
        <v>0</v>
      </c>
      <c r="AA101" s="32">
        <f t="shared" si="106"/>
        <v>0</v>
      </c>
      <c r="AB101" s="28">
        <f aca="true" t="shared" si="107" ref="AB101:AB107">SUM(V101:AA101)</f>
        <v>0</v>
      </c>
      <c r="AC101" s="23"/>
      <c r="AD101" s="17">
        <v>2</v>
      </c>
      <c r="AE101" s="61">
        <v>127</v>
      </c>
      <c r="AF101" s="5">
        <v>149</v>
      </c>
      <c r="AH101" s="59" t="str">
        <f t="shared" si="93"/>
        <v>---</v>
      </c>
      <c r="AI101" s="11">
        <f t="shared" si="94"/>
        <v>0</v>
      </c>
      <c r="AJ101" s="11">
        <f t="shared" si="95"/>
        <v>0</v>
      </c>
      <c r="AK101" s="11">
        <f t="shared" si="96"/>
        <v>0</v>
      </c>
      <c r="AL101" s="11">
        <f t="shared" si="97"/>
        <v>0</v>
      </c>
      <c r="AM101" s="10">
        <f t="shared" si="98"/>
        <v>0</v>
      </c>
    </row>
    <row r="102" spans="2:39" ht="12.75">
      <c r="B102" s="53"/>
      <c r="C102" s="43"/>
      <c r="D102" s="43"/>
      <c r="E102" s="43"/>
      <c r="F102" s="43"/>
      <c r="G102" s="13" t="s">
        <v>49</v>
      </c>
      <c r="H102" s="3"/>
      <c r="I102" s="4"/>
      <c r="J102" s="3"/>
      <c r="K102" s="4"/>
      <c r="L102" s="3"/>
      <c r="M102" s="4"/>
      <c r="N102" s="3"/>
      <c r="O102" s="4"/>
      <c r="P102" s="3"/>
      <c r="Q102" s="5"/>
      <c r="R102" s="28">
        <f t="shared" si="99"/>
        <v>0</v>
      </c>
      <c r="S102" s="11"/>
      <c r="T102" s="10"/>
      <c r="U102" s="59" t="str">
        <f t="shared" si="100"/>
        <v>---</v>
      </c>
      <c r="V102" s="11">
        <f t="shared" si="101"/>
        <v>0</v>
      </c>
      <c r="W102" s="11">
        <f t="shared" si="102"/>
        <v>0</v>
      </c>
      <c r="X102" s="11">
        <f t="shared" si="103"/>
        <v>0</v>
      </c>
      <c r="Y102" s="11">
        <f t="shared" si="104"/>
        <v>0</v>
      </c>
      <c r="Z102" s="11">
        <f t="shared" si="105"/>
        <v>0</v>
      </c>
      <c r="AA102" s="32">
        <f t="shared" si="106"/>
        <v>0</v>
      </c>
      <c r="AB102" s="28">
        <f t="shared" si="107"/>
        <v>0</v>
      </c>
      <c r="AC102" s="23"/>
      <c r="AD102" s="17">
        <v>3</v>
      </c>
      <c r="AE102" s="61" t="s">
        <v>49</v>
      </c>
      <c r="AF102" s="5">
        <v>0</v>
      </c>
      <c r="AH102" s="59" t="str">
        <f t="shared" si="93"/>
        <v>---</v>
      </c>
      <c r="AI102" s="11">
        <f t="shared" si="94"/>
        <v>0</v>
      </c>
      <c r="AJ102" s="11">
        <f t="shared" si="95"/>
        <v>0</v>
      </c>
      <c r="AK102" s="11">
        <f t="shared" si="96"/>
        <v>0</v>
      </c>
      <c r="AL102" s="11">
        <f t="shared" si="97"/>
        <v>0</v>
      </c>
      <c r="AM102" s="10">
        <f t="shared" si="98"/>
        <v>0</v>
      </c>
    </row>
    <row r="103" spans="2:39" ht="12.75">
      <c r="B103" s="53"/>
      <c r="C103" s="43"/>
      <c r="D103" s="43"/>
      <c r="E103" s="43"/>
      <c r="F103" s="43"/>
      <c r="G103" s="13" t="s">
        <v>49</v>
      </c>
      <c r="H103" s="3"/>
      <c r="I103" s="4"/>
      <c r="J103" s="3"/>
      <c r="K103" s="4"/>
      <c r="L103" s="3"/>
      <c r="M103" s="4"/>
      <c r="N103" s="3"/>
      <c r="O103" s="4"/>
      <c r="P103" s="3"/>
      <c r="Q103" s="5"/>
      <c r="R103" s="28">
        <f t="shared" si="99"/>
        <v>0</v>
      </c>
      <c r="S103" s="11"/>
      <c r="T103" s="10"/>
      <c r="U103" s="59" t="str">
        <f t="shared" si="100"/>
        <v>---</v>
      </c>
      <c r="V103" s="11">
        <f t="shared" si="101"/>
        <v>0</v>
      </c>
      <c r="W103" s="11">
        <f t="shared" si="102"/>
        <v>0</v>
      </c>
      <c r="X103" s="11">
        <f t="shared" si="103"/>
        <v>0</v>
      </c>
      <c r="Y103" s="11">
        <f t="shared" si="104"/>
        <v>0</v>
      </c>
      <c r="Z103" s="11">
        <f t="shared" si="105"/>
        <v>0</v>
      </c>
      <c r="AA103" s="32">
        <f t="shared" si="106"/>
        <v>0</v>
      </c>
      <c r="AB103" s="28">
        <f t="shared" si="107"/>
        <v>0</v>
      </c>
      <c r="AC103" s="23"/>
      <c r="AD103" s="17">
        <v>4</v>
      </c>
      <c r="AE103" s="61" t="s">
        <v>49</v>
      </c>
      <c r="AF103" s="5">
        <v>0</v>
      </c>
      <c r="AH103" s="59" t="str">
        <f t="shared" si="93"/>
        <v>---</v>
      </c>
      <c r="AI103" s="11">
        <f t="shared" si="94"/>
        <v>0</v>
      </c>
      <c r="AJ103" s="11">
        <f t="shared" si="95"/>
        <v>0</v>
      </c>
      <c r="AK103" s="11">
        <f t="shared" si="96"/>
        <v>0</v>
      </c>
      <c r="AL103" s="11">
        <f t="shared" si="97"/>
        <v>0</v>
      </c>
      <c r="AM103" s="10">
        <f t="shared" si="98"/>
        <v>0</v>
      </c>
    </row>
    <row r="104" spans="2:39" ht="12.75">
      <c r="B104" s="53"/>
      <c r="C104" s="54"/>
      <c r="D104" s="54"/>
      <c r="E104" s="54"/>
      <c r="F104" s="54"/>
      <c r="G104" s="13" t="s">
        <v>49</v>
      </c>
      <c r="H104" s="12"/>
      <c r="I104" s="4"/>
      <c r="J104" s="12"/>
      <c r="K104" s="4"/>
      <c r="L104" s="12"/>
      <c r="M104" s="4"/>
      <c r="N104" s="12"/>
      <c r="O104" s="4"/>
      <c r="P104" s="12"/>
      <c r="Q104" s="5"/>
      <c r="R104" s="28">
        <f t="shared" si="99"/>
        <v>0</v>
      </c>
      <c r="S104" s="9"/>
      <c r="T104" s="10"/>
      <c r="U104" s="59" t="str">
        <f t="shared" si="100"/>
        <v>---</v>
      </c>
      <c r="V104" s="11">
        <f t="shared" si="101"/>
        <v>0</v>
      </c>
      <c r="W104" s="11">
        <f t="shared" si="102"/>
        <v>0</v>
      </c>
      <c r="X104" s="11">
        <f t="shared" si="103"/>
        <v>0</v>
      </c>
      <c r="Y104" s="11">
        <f t="shared" si="104"/>
        <v>0</v>
      </c>
      <c r="Z104" s="11">
        <f t="shared" si="105"/>
        <v>0</v>
      </c>
      <c r="AA104" s="32">
        <f t="shared" si="106"/>
        <v>0</v>
      </c>
      <c r="AB104" s="28">
        <f t="shared" si="107"/>
        <v>0</v>
      </c>
      <c r="AC104" s="23"/>
      <c r="AD104" s="17">
        <v>5</v>
      </c>
      <c r="AE104" s="61" t="s">
        <v>49</v>
      </c>
      <c r="AF104" s="5">
        <v>0</v>
      </c>
      <c r="AH104" s="59" t="str">
        <f t="shared" si="93"/>
        <v>---</v>
      </c>
      <c r="AI104" s="11">
        <f t="shared" si="94"/>
        <v>0</v>
      </c>
      <c r="AJ104" s="11">
        <f t="shared" si="95"/>
        <v>0</v>
      </c>
      <c r="AK104" s="11">
        <f t="shared" si="96"/>
        <v>0</v>
      </c>
      <c r="AL104" s="11">
        <f t="shared" si="97"/>
        <v>0</v>
      </c>
      <c r="AM104" s="10">
        <f t="shared" si="98"/>
        <v>0</v>
      </c>
    </row>
    <row r="105" spans="2:39" ht="12.75">
      <c r="B105" s="53"/>
      <c r="C105" s="54"/>
      <c r="D105" s="54"/>
      <c r="E105" s="54"/>
      <c r="F105" s="54"/>
      <c r="G105" s="13" t="s">
        <v>49</v>
      </c>
      <c r="H105" s="12"/>
      <c r="I105" s="4"/>
      <c r="J105" s="12"/>
      <c r="K105" s="4"/>
      <c r="L105" s="12"/>
      <c r="M105" s="4"/>
      <c r="N105" s="12"/>
      <c r="O105" s="4"/>
      <c r="P105" s="12"/>
      <c r="Q105" s="5"/>
      <c r="R105" s="28">
        <f t="shared" si="99"/>
        <v>0</v>
      </c>
      <c r="S105" s="9"/>
      <c r="T105" s="10"/>
      <c r="U105" s="59" t="str">
        <f t="shared" si="100"/>
        <v>---</v>
      </c>
      <c r="V105" s="11">
        <f t="shared" si="101"/>
        <v>0</v>
      </c>
      <c r="W105" s="11">
        <f t="shared" si="102"/>
        <v>0</v>
      </c>
      <c r="X105" s="11">
        <f t="shared" si="103"/>
        <v>0</v>
      </c>
      <c r="Y105" s="11">
        <f t="shared" si="104"/>
        <v>0</v>
      </c>
      <c r="Z105" s="11">
        <f t="shared" si="105"/>
        <v>0</v>
      </c>
      <c r="AA105" s="32">
        <f t="shared" si="106"/>
        <v>0</v>
      </c>
      <c r="AB105" s="28">
        <f t="shared" si="107"/>
        <v>0</v>
      </c>
      <c r="AC105" s="23"/>
      <c r="AD105" s="17">
        <v>6</v>
      </c>
      <c r="AE105" s="61" t="s">
        <v>49</v>
      </c>
      <c r="AF105" s="5">
        <v>0</v>
      </c>
      <c r="AH105" s="59" t="str">
        <f t="shared" si="93"/>
        <v>---</v>
      </c>
      <c r="AI105" s="11">
        <f t="shared" si="94"/>
        <v>0</v>
      </c>
      <c r="AJ105" s="11">
        <f t="shared" si="95"/>
        <v>0</v>
      </c>
      <c r="AK105" s="11">
        <f t="shared" si="96"/>
        <v>0</v>
      </c>
      <c r="AL105" s="11">
        <f t="shared" si="97"/>
        <v>0</v>
      </c>
      <c r="AM105" s="10">
        <f t="shared" si="98"/>
        <v>0</v>
      </c>
    </row>
    <row r="106" spans="2:39" ht="12.75">
      <c r="B106" s="53"/>
      <c r="C106" s="54"/>
      <c r="D106" s="54"/>
      <c r="E106" s="54"/>
      <c r="F106" s="54"/>
      <c r="G106" s="13" t="s">
        <v>49</v>
      </c>
      <c r="H106" s="12"/>
      <c r="I106" s="4"/>
      <c r="J106" s="12"/>
      <c r="K106" s="4"/>
      <c r="L106" s="12"/>
      <c r="M106" s="4"/>
      <c r="N106" s="12"/>
      <c r="O106" s="4"/>
      <c r="P106" s="12"/>
      <c r="Q106" s="5"/>
      <c r="R106" s="28">
        <f t="shared" si="99"/>
        <v>0</v>
      </c>
      <c r="S106" s="9"/>
      <c r="T106" s="10"/>
      <c r="U106" s="59" t="str">
        <f t="shared" si="100"/>
        <v>---</v>
      </c>
      <c r="V106" s="11">
        <f t="shared" si="101"/>
        <v>0</v>
      </c>
      <c r="W106" s="11">
        <f t="shared" si="102"/>
        <v>0</v>
      </c>
      <c r="X106" s="11">
        <f t="shared" si="103"/>
        <v>0</v>
      </c>
      <c r="Y106" s="11">
        <f t="shared" si="104"/>
        <v>0</v>
      </c>
      <c r="Z106" s="11">
        <f t="shared" si="105"/>
        <v>0</v>
      </c>
      <c r="AA106" s="32">
        <f t="shared" si="106"/>
        <v>0</v>
      </c>
      <c r="AB106" s="28">
        <f t="shared" si="107"/>
        <v>0</v>
      </c>
      <c r="AC106" s="23"/>
      <c r="AD106" s="17">
        <v>7</v>
      </c>
      <c r="AE106" s="61" t="s">
        <v>49</v>
      </c>
      <c r="AF106" s="5">
        <v>0</v>
      </c>
      <c r="AH106" s="59" t="str">
        <f t="shared" si="93"/>
        <v>---</v>
      </c>
      <c r="AI106" s="11">
        <f t="shared" si="94"/>
        <v>0</v>
      </c>
      <c r="AJ106" s="11">
        <f t="shared" si="95"/>
        <v>0</v>
      </c>
      <c r="AK106" s="11">
        <f t="shared" si="96"/>
        <v>0</v>
      </c>
      <c r="AL106" s="11">
        <f t="shared" si="97"/>
        <v>0</v>
      </c>
      <c r="AM106" s="10">
        <f t="shared" si="98"/>
        <v>0</v>
      </c>
    </row>
    <row r="107" spans="2:39" ht="13.5" thickBot="1">
      <c r="B107" s="55"/>
      <c r="C107" s="56"/>
      <c r="D107" s="56"/>
      <c r="E107" s="56"/>
      <c r="F107" s="56"/>
      <c r="G107" s="14"/>
      <c r="H107" s="6"/>
      <c r="I107" s="7"/>
      <c r="J107" s="6"/>
      <c r="K107" s="7"/>
      <c r="L107" s="6"/>
      <c r="M107" s="7"/>
      <c r="N107" s="6"/>
      <c r="O107" s="7"/>
      <c r="P107" s="6"/>
      <c r="Q107" s="8"/>
      <c r="R107" s="8"/>
      <c r="S107" s="9"/>
      <c r="T107" s="10"/>
      <c r="U107" s="60" t="str">
        <f t="shared" si="100"/>
        <v>---</v>
      </c>
      <c r="V107" s="34">
        <f t="shared" si="101"/>
        <v>0</v>
      </c>
      <c r="W107" s="34">
        <f t="shared" si="102"/>
        <v>0</v>
      </c>
      <c r="X107" s="34">
        <f t="shared" si="103"/>
        <v>0</v>
      </c>
      <c r="Y107" s="34">
        <f t="shared" si="104"/>
        <v>0</v>
      </c>
      <c r="Z107" s="34">
        <f t="shared" si="105"/>
        <v>0</v>
      </c>
      <c r="AA107" s="35">
        <f t="shared" si="106"/>
        <v>0</v>
      </c>
      <c r="AB107" s="36">
        <f t="shared" si="107"/>
        <v>0</v>
      </c>
      <c r="AC107" s="23"/>
      <c r="AD107" s="24">
        <v>8</v>
      </c>
      <c r="AE107" s="62" t="s">
        <v>49</v>
      </c>
      <c r="AF107" s="58">
        <v>0</v>
      </c>
      <c r="AH107" s="71"/>
      <c r="AI107" s="68"/>
      <c r="AJ107" s="68"/>
      <c r="AK107" s="68"/>
      <c r="AL107" s="68"/>
      <c r="AM107" s="69"/>
    </row>
    <row r="108" spans="2:39" ht="13.5" thickTop="1">
      <c r="B108" s="52" t="str">
        <f>B99</f>
        <v>---</v>
      </c>
      <c r="C108" s="43" t="str">
        <f>C99</f>
        <v>A</v>
      </c>
      <c r="D108" s="43" t="s">
        <v>60</v>
      </c>
      <c r="E108" s="43" t="str">
        <f>E99</f>
        <v>Latin</v>
      </c>
      <c r="F108" s="2" t="s">
        <v>46</v>
      </c>
      <c r="G108" s="15" t="str">
        <f aca="true" t="shared" si="108" ref="G108:G115">G99</f>
        <v>---</v>
      </c>
      <c r="H108" s="3"/>
      <c r="I108" s="4"/>
      <c r="J108" s="3"/>
      <c r="K108" s="4"/>
      <c r="L108" s="3"/>
      <c r="M108" s="4"/>
      <c r="N108" s="3"/>
      <c r="O108" s="4"/>
      <c r="P108" s="3"/>
      <c r="Q108" s="5"/>
      <c r="R108" s="28">
        <f>SUM(H108:Q108)</f>
        <v>0</v>
      </c>
      <c r="S108" s="11"/>
      <c r="T108" s="11"/>
      <c r="U108" s="37"/>
      <c r="V108" s="11"/>
      <c r="W108" s="11"/>
      <c r="X108" s="11"/>
      <c r="Y108" s="11"/>
      <c r="Z108" s="11"/>
      <c r="AA108" s="21"/>
      <c r="AB108" s="18"/>
      <c r="AH108" s="59" t="str">
        <f aca="true" t="shared" si="109" ref="AH108:AH115">G108</f>
        <v>---</v>
      </c>
      <c r="AI108" s="11">
        <f aca="true" t="shared" si="110" ref="AI108:AI115">SUM(H108:I108)</f>
        <v>0</v>
      </c>
      <c r="AJ108" s="11">
        <f aca="true" t="shared" si="111" ref="AJ108:AJ115">SUM(J108:K108)</f>
        <v>0</v>
      </c>
      <c r="AK108" s="11">
        <f aca="true" t="shared" si="112" ref="AK108:AK115">SUM(L108:M108)</f>
        <v>0</v>
      </c>
      <c r="AL108" s="11">
        <f aca="true" t="shared" si="113" ref="AL108:AL115">SUM(N108:O108)</f>
        <v>0</v>
      </c>
      <c r="AM108" s="10">
        <f aca="true" t="shared" si="114" ref="AM108:AM115">SUM(P108:Q108)</f>
        <v>0</v>
      </c>
    </row>
    <row r="109" spans="2:39" ht="12.75">
      <c r="B109" s="53"/>
      <c r="C109" s="43"/>
      <c r="D109" s="43"/>
      <c r="E109" s="43"/>
      <c r="F109" s="43"/>
      <c r="G109" s="15" t="str">
        <f t="shared" si="108"/>
        <v>---</v>
      </c>
      <c r="H109" s="3"/>
      <c r="I109" s="4"/>
      <c r="J109" s="3"/>
      <c r="K109" s="4"/>
      <c r="L109" s="3"/>
      <c r="M109" s="4"/>
      <c r="N109" s="3"/>
      <c r="O109" s="4"/>
      <c r="P109" s="3"/>
      <c r="Q109" s="5"/>
      <c r="R109" s="28">
        <f aca="true" t="shared" si="115" ref="R109:R115">SUM(H109:Q109)</f>
        <v>0</v>
      </c>
      <c r="S109" s="11"/>
      <c r="T109" s="11"/>
      <c r="U109" s="38"/>
      <c r="V109" s="39"/>
      <c r="W109" s="39"/>
      <c r="X109" s="39"/>
      <c r="Y109" s="39"/>
      <c r="Z109" s="39"/>
      <c r="AA109" s="39"/>
      <c r="AB109" s="39"/>
      <c r="AH109" s="59" t="str">
        <f t="shared" si="109"/>
        <v>---</v>
      </c>
      <c r="AI109" s="11">
        <f t="shared" si="110"/>
        <v>0</v>
      </c>
      <c r="AJ109" s="11">
        <f t="shared" si="111"/>
        <v>0</v>
      </c>
      <c r="AK109" s="11">
        <f t="shared" si="112"/>
        <v>0</v>
      </c>
      <c r="AL109" s="11">
        <f t="shared" si="113"/>
        <v>0</v>
      </c>
      <c r="AM109" s="10">
        <f t="shared" si="114"/>
        <v>0</v>
      </c>
    </row>
    <row r="110" spans="2:39" ht="12.75">
      <c r="B110" s="53"/>
      <c r="C110" s="43"/>
      <c r="D110" s="43"/>
      <c r="E110" s="43"/>
      <c r="F110" s="43"/>
      <c r="G110" s="15" t="str">
        <f t="shared" si="108"/>
        <v>---</v>
      </c>
      <c r="H110" s="3"/>
      <c r="I110" s="4"/>
      <c r="J110" s="3"/>
      <c r="K110" s="4"/>
      <c r="L110" s="3"/>
      <c r="M110" s="4"/>
      <c r="N110" s="3"/>
      <c r="O110" s="4"/>
      <c r="P110" s="3"/>
      <c r="Q110" s="5"/>
      <c r="R110" s="28">
        <f t="shared" si="115"/>
        <v>0</v>
      </c>
      <c r="S110" s="11"/>
      <c r="T110" s="11"/>
      <c r="U110" s="37"/>
      <c r="V110" s="11"/>
      <c r="W110" s="11"/>
      <c r="X110" s="11"/>
      <c r="Y110" s="11"/>
      <c r="Z110" s="11"/>
      <c r="AA110" s="21"/>
      <c r="AB110" s="18"/>
      <c r="AH110" s="59" t="str">
        <f t="shared" si="109"/>
        <v>---</v>
      </c>
      <c r="AI110" s="11">
        <f t="shared" si="110"/>
        <v>0</v>
      </c>
      <c r="AJ110" s="11">
        <f t="shared" si="111"/>
        <v>0</v>
      </c>
      <c r="AK110" s="11">
        <f t="shared" si="112"/>
        <v>0</v>
      </c>
      <c r="AL110" s="11">
        <f t="shared" si="113"/>
        <v>0</v>
      </c>
      <c r="AM110" s="10">
        <f t="shared" si="114"/>
        <v>0</v>
      </c>
    </row>
    <row r="111" spans="2:39" ht="12.75">
      <c r="B111" s="53"/>
      <c r="C111" s="43"/>
      <c r="D111" s="43"/>
      <c r="E111" s="43"/>
      <c r="F111" s="43"/>
      <c r="G111" s="15" t="str">
        <f t="shared" si="108"/>
        <v>---</v>
      </c>
      <c r="H111" s="3"/>
      <c r="I111" s="4"/>
      <c r="J111" s="3"/>
      <c r="K111" s="4"/>
      <c r="L111" s="3"/>
      <c r="M111" s="4"/>
      <c r="N111" s="3"/>
      <c r="O111" s="4"/>
      <c r="P111" s="3"/>
      <c r="Q111" s="5"/>
      <c r="R111" s="28">
        <f t="shared" si="115"/>
        <v>0</v>
      </c>
      <c r="S111" s="11"/>
      <c r="T111" s="11"/>
      <c r="U111" s="37"/>
      <c r="V111" s="11"/>
      <c r="W111" s="11"/>
      <c r="X111" s="11"/>
      <c r="Y111" s="11"/>
      <c r="Z111" s="11"/>
      <c r="AA111" s="21"/>
      <c r="AB111" s="18"/>
      <c r="AH111" s="59" t="str">
        <f t="shared" si="109"/>
        <v>---</v>
      </c>
      <c r="AI111" s="11">
        <f t="shared" si="110"/>
        <v>0</v>
      </c>
      <c r="AJ111" s="11">
        <f t="shared" si="111"/>
        <v>0</v>
      </c>
      <c r="AK111" s="11">
        <f t="shared" si="112"/>
        <v>0</v>
      </c>
      <c r="AL111" s="11">
        <f t="shared" si="113"/>
        <v>0</v>
      </c>
      <c r="AM111" s="10">
        <f t="shared" si="114"/>
        <v>0</v>
      </c>
    </row>
    <row r="112" spans="2:39" ht="12.75">
      <c r="B112" s="53"/>
      <c r="C112" s="43"/>
      <c r="D112" s="43"/>
      <c r="E112" s="43"/>
      <c r="F112" s="43"/>
      <c r="G112" s="15" t="str">
        <f t="shared" si="108"/>
        <v>---</v>
      </c>
      <c r="H112" s="3"/>
      <c r="I112" s="4"/>
      <c r="J112" s="3"/>
      <c r="K112" s="4"/>
      <c r="L112" s="3"/>
      <c r="M112" s="4"/>
      <c r="N112" s="3"/>
      <c r="O112" s="4"/>
      <c r="P112" s="3"/>
      <c r="Q112" s="5"/>
      <c r="R112" s="28">
        <f t="shared" si="115"/>
        <v>0</v>
      </c>
      <c r="S112" s="11"/>
      <c r="T112" s="11"/>
      <c r="U112" s="37"/>
      <c r="V112" s="11"/>
      <c r="W112" s="11"/>
      <c r="X112" s="11"/>
      <c r="Y112" s="11"/>
      <c r="Z112" s="11"/>
      <c r="AA112" s="21"/>
      <c r="AB112" s="18"/>
      <c r="AH112" s="59" t="str">
        <f t="shared" si="109"/>
        <v>---</v>
      </c>
      <c r="AI112" s="11">
        <f t="shared" si="110"/>
        <v>0</v>
      </c>
      <c r="AJ112" s="11">
        <f t="shared" si="111"/>
        <v>0</v>
      </c>
      <c r="AK112" s="11">
        <f t="shared" si="112"/>
        <v>0</v>
      </c>
      <c r="AL112" s="11">
        <f t="shared" si="113"/>
        <v>0</v>
      </c>
      <c r="AM112" s="10">
        <f t="shared" si="114"/>
        <v>0</v>
      </c>
    </row>
    <row r="113" spans="2:39" ht="12.75">
      <c r="B113" s="53"/>
      <c r="C113" s="54"/>
      <c r="D113" s="54"/>
      <c r="E113" s="54"/>
      <c r="F113" s="54"/>
      <c r="G113" s="15" t="str">
        <f t="shared" si="108"/>
        <v>---</v>
      </c>
      <c r="H113" s="12"/>
      <c r="I113" s="4"/>
      <c r="J113" s="12"/>
      <c r="K113" s="4"/>
      <c r="L113" s="12"/>
      <c r="M113" s="4"/>
      <c r="N113" s="12"/>
      <c r="O113" s="4"/>
      <c r="P113" s="12"/>
      <c r="Q113" s="5"/>
      <c r="R113" s="28">
        <f t="shared" si="115"/>
        <v>0</v>
      </c>
      <c r="S113" s="9"/>
      <c r="T113" s="11"/>
      <c r="U113" s="37"/>
      <c r="V113" s="11"/>
      <c r="W113" s="11"/>
      <c r="X113" s="11"/>
      <c r="Y113" s="11"/>
      <c r="Z113" s="11"/>
      <c r="AA113" s="21"/>
      <c r="AB113" s="18"/>
      <c r="AH113" s="59" t="str">
        <f t="shared" si="109"/>
        <v>---</v>
      </c>
      <c r="AI113" s="11">
        <f t="shared" si="110"/>
        <v>0</v>
      </c>
      <c r="AJ113" s="11">
        <f t="shared" si="111"/>
        <v>0</v>
      </c>
      <c r="AK113" s="11">
        <f t="shared" si="112"/>
        <v>0</v>
      </c>
      <c r="AL113" s="11">
        <f t="shared" si="113"/>
        <v>0</v>
      </c>
      <c r="AM113" s="10">
        <f t="shared" si="114"/>
        <v>0</v>
      </c>
    </row>
    <row r="114" spans="2:39" ht="12.75">
      <c r="B114" s="53"/>
      <c r="C114" s="54"/>
      <c r="D114" s="54"/>
      <c r="E114" s="54"/>
      <c r="F114" s="54"/>
      <c r="G114" s="15" t="str">
        <f t="shared" si="108"/>
        <v>---</v>
      </c>
      <c r="H114" s="12"/>
      <c r="I114" s="4"/>
      <c r="J114" s="12"/>
      <c r="K114" s="4"/>
      <c r="L114" s="12"/>
      <c r="M114" s="4"/>
      <c r="N114" s="12"/>
      <c r="O114" s="4"/>
      <c r="P114" s="12"/>
      <c r="Q114" s="5"/>
      <c r="R114" s="28">
        <f t="shared" si="115"/>
        <v>0</v>
      </c>
      <c r="S114" s="11"/>
      <c r="T114" s="11"/>
      <c r="U114" s="37"/>
      <c r="V114" s="11"/>
      <c r="W114" s="11"/>
      <c r="X114" s="11"/>
      <c r="Y114" s="11"/>
      <c r="Z114" s="11"/>
      <c r="AA114" s="21"/>
      <c r="AB114" s="18"/>
      <c r="AH114" s="59" t="str">
        <f t="shared" si="109"/>
        <v>---</v>
      </c>
      <c r="AI114" s="11">
        <f t="shared" si="110"/>
        <v>0</v>
      </c>
      <c r="AJ114" s="11">
        <f t="shared" si="111"/>
        <v>0</v>
      </c>
      <c r="AK114" s="11">
        <f t="shared" si="112"/>
        <v>0</v>
      </c>
      <c r="AL114" s="11">
        <f t="shared" si="113"/>
        <v>0</v>
      </c>
      <c r="AM114" s="10">
        <f t="shared" si="114"/>
        <v>0</v>
      </c>
    </row>
    <row r="115" spans="2:39" ht="12.75">
      <c r="B115" s="53"/>
      <c r="C115" s="54"/>
      <c r="D115" s="54"/>
      <c r="E115" s="54"/>
      <c r="F115" s="54"/>
      <c r="G115" s="15" t="str">
        <f t="shared" si="108"/>
        <v>---</v>
      </c>
      <c r="H115" s="12"/>
      <c r="I115" s="4"/>
      <c r="J115" s="12"/>
      <c r="K115" s="4"/>
      <c r="L115" s="12"/>
      <c r="M115" s="4"/>
      <c r="N115" s="12"/>
      <c r="O115" s="4"/>
      <c r="P115" s="12"/>
      <c r="Q115" s="5"/>
      <c r="R115" s="28">
        <f t="shared" si="115"/>
        <v>0</v>
      </c>
      <c r="S115" s="11"/>
      <c r="T115" s="11"/>
      <c r="U115" s="37"/>
      <c r="V115" s="11"/>
      <c r="W115" s="11"/>
      <c r="X115" s="11"/>
      <c r="Y115" s="11"/>
      <c r="Z115" s="11"/>
      <c r="AA115" s="21"/>
      <c r="AB115" s="18"/>
      <c r="AH115" s="59" t="str">
        <f t="shared" si="109"/>
        <v>---</v>
      </c>
      <c r="AI115" s="11">
        <f t="shared" si="110"/>
        <v>0</v>
      </c>
      <c r="AJ115" s="11">
        <f t="shared" si="111"/>
        <v>0</v>
      </c>
      <c r="AK115" s="11">
        <f t="shared" si="112"/>
        <v>0</v>
      </c>
      <c r="AL115" s="11">
        <f t="shared" si="113"/>
        <v>0</v>
      </c>
      <c r="AM115" s="10">
        <f t="shared" si="114"/>
        <v>0</v>
      </c>
    </row>
    <row r="116" spans="2:39" ht="13.5" thickBot="1">
      <c r="B116" s="55"/>
      <c r="C116" s="56"/>
      <c r="D116" s="56"/>
      <c r="E116" s="56"/>
      <c r="F116" s="56"/>
      <c r="G116" s="14"/>
      <c r="H116" s="6"/>
      <c r="I116" s="7"/>
      <c r="J116" s="6"/>
      <c r="K116" s="7"/>
      <c r="L116" s="6"/>
      <c r="M116" s="7"/>
      <c r="N116" s="6"/>
      <c r="O116" s="7"/>
      <c r="P116" s="6"/>
      <c r="Q116" s="8"/>
      <c r="R116" s="8"/>
      <c r="S116" s="11"/>
      <c r="T116" s="11"/>
      <c r="U116" s="37"/>
      <c r="V116" s="21"/>
      <c r="W116" s="21"/>
      <c r="X116" s="21"/>
      <c r="Y116" s="21"/>
      <c r="Z116" s="21"/>
      <c r="AA116" s="21"/>
      <c r="AB116" s="18"/>
      <c r="AH116" s="71"/>
      <c r="AI116" s="68"/>
      <c r="AJ116" s="68"/>
      <c r="AK116" s="68"/>
      <c r="AL116" s="68"/>
      <c r="AM116" s="69"/>
    </row>
    <row r="117" spans="2:39" ht="13.5" thickTop="1">
      <c r="B117" s="52" t="str">
        <f>B99</f>
        <v>---</v>
      </c>
      <c r="C117" s="43" t="str">
        <f>C99</f>
        <v>A</v>
      </c>
      <c r="D117" s="43"/>
      <c r="E117" s="43" t="str">
        <f>E99</f>
        <v>Latin</v>
      </c>
      <c r="F117" s="2" t="s">
        <v>47</v>
      </c>
      <c r="G117" s="15" t="str">
        <f aca="true" t="shared" si="116" ref="G117:G124">G99</f>
        <v>---</v>
      </c>
      <c r="H117" s="3"/>
      <c r="I117" s="4"/>
      <c r="J117" s="3"/>
      <c r="K117" s="4"/>
      <c r="L117" s="3"/>
      <c r="M117" s="4"/>
      <c r="N117" s="3"/>
      <c r="O117" s="4"/>
      <c r="P117" s="3"/>
      <c r="Q117" s="5"/>
      <c r="R117" s="28">
        <f>SUM(H117:Q117)</f>
        <v>0</v>
      </c>
      <c r="S117" s="9"/>
      <c r="T117" s="11"/>
      <c r="U117" s="37"/>
      <c r="V117" s="11"/>
      <c r="W117" s="11"/>
      <c r="X117" s="11"/>
      <c r="Y117" s="11"/>
      <c r="Z117" s="11"/>
      <c r="AA117" s="21"/>
      <c r="AB117" s="18"/>
      <c r="AH117" s="59" t="str">
        <f aca="true" t="shared" si="117" ref="AH117:AH124">G117</f>
        <v>---</v>
      </c>
      <c r="AI117" s="11">
        <f>SUM(H117:I117)</f>
        <v>0</v>
      </c>
      <c r="AJ117" s="11">
        <f aca="true" t="shared" si="118" ref="AJ117:AJ124">SUM(J117:K117)</f>
        <v>0</v>
      </c>
      <c r="AK117" s="11">
        <f aca="true" t="shared" si="119" ref="AK117:AK124">SUM(L117:M117)</f>
        <v>0</v>
      </c>
      <c r="AL117" s="11">
        <f aca="true" t="shared" si="120" ref="AL117:AL124">SUM(N117:O117)</f>
        <v>0</v>
      </c>
      <c r="AM117" s="10">
        <f aca="true" t="shared" si="121" ref="AM117:AM124">SUM(P117:Q117)</f>
        <v>0</v>
      </c>
    </row>
    <row r="118" spans="2:39" ht="12.75">
      <c r="B118" s="53"/>
      <c r="C118" s="43"/>
      <c r="D118" s="43"/>
      <c r="E118" s="43"/>
      <c r="F118" s="43"/>
      <c r="G118" s="15" t="str">
        <f t="shared" si="116"/>
        <v>---</v>
      </c>
      <c r="H118" s="3"/>
      <c r="I118" s="4"/>
      <c r="J118" s="3"/>
      <c r="K118" s="4"/>
      <c r="L118" s="3"/>
      <c r="M118" s="4"/>
      <c r="N118" s="3"/>
      <c r="O118" s="4"/>
      <c r="P118" s="3"/>
      <c r="Q118" s="5"/>
      <c r="R118" s="28">
        <f aca="true" t="shared" si="122" ref="R118:R124">SUM(H118:Q118)</f>
        <v>0</v>
      </c>
      <c r="S118" s="11"/>
      <c r="T118" s="11"/>
      <c r="U118" s="37"/>
      <c r="V118" s="11"/>
      <c r="W118" s="11"/>
      <c r="X118" s="11"/>
      <c r="Y118" s="11"/>
      <c r="Z118" s="11"/>
      <c r="AA118" s="21"/>
      <c r="AB118" s="18"/>
      <c r="AH118" s="59" t="str">
        <f t="shared" si="117"/>
        <v>---</v>
      </c>
      <c r="AI118" s="11">
        <f>SUM(H118:I118)</f>
        <v>0</v>
      </c>
      <c r="AJ118" s="11">
        <f t="shared" si="118"/>
        <v>0</v>
      </c>
      <c r="AK118" s="11">
        <f t="shared" si="119"/>
        <v>0</v>
      </c>
      <c r="AL118" s="11">
        <f t="shared" si="120"/>
        <v>0</v>
      </c>
      <c r="AM118" s="10">
        <f t="shared" si="121"/>
        <v>0</v>
      </c>
    </row>
    <row r="119" spans="2:39" ht="12.75">
      <c r="B119" s="53"/>
      <c r="C119" s="43"/>
      <c r="D119" s="43"/>
      <c r="E119" s="43"/>
      <c r="F119" s="43"/>
      <c r="G119" s="15" t="str">
        <f t="shared" si="116"/>
        <v>---</v>
      </c>
      <c r="H119" s="3"/>
      <c r="I119" s="4"/>
      <c r="J119" s="3"/>
      <c r="K119" s="4"/>
      <c r="L119" s="3"/>
      <c r="M119" s="4"/>
      <c r="N119" s="3"/>
      <c r="O119" s="4"/>
      <c r="P119" s="3"/>
      <c r="Q119" s="5"/>
      <c r="R119" s="28">
        <f t="shared" si="122"/>
        <v>0</v>
      </c>
      <c r="S119" s="11"/>
      <c r="T119" s="11"/>
      <c r="U119" s="37"/>
      <c r="V119" s="11"/>
      <c r="W119" s="11"/>
      <c r="X119" s="11"/>
      <c r="Y119" s="11"/>
      <c r="Z119" s="11"/>
      <c r="AA119" s="21"/>
      <c r="AB119" s="18"/>
      <c r="AH119" s="59" t="str">
        <f t="shared" si="117"/>
        <v>---</v>
      </c>
      <c r="AI119" s="11">
        <f aca="true" t="shared" si="123" ref="AI119:AI124">SUM(H119:I119)</f>
        <v>0</v>
      </c>
      <c r="AJ119" s="11">
        <f t="shared" si="118"/>
        <v>0</v>
      </c>
      <c r="AK119" s="11">
        <f t="shared" si="119"/>
        <v>0</v>
      </c>
      <c r="AL119" s="11">
        <f t="shared" si="120"/>
        <v>0</v>
      </c>
      <c r="AM119" s="10">
        <f t="shared" si="121"/>
        <v>0</v>
      </c>
    </row>
    <row r="120" spans="2:39" ht="12.75">
      <c r="B120" s="53"/>
      <c r="C120" s="43"/>
      <c r="D120" s="43"/>
      <c r="E120" s="43"/>
      <c r="F120" s="43"/>
      <c r="G120" s="15" t="str">
        <f t="shared" si="116"/>
        <v>---</v>
      </c>
      <c r="H120" s="3"/>
      <c r="I120" s="4"/>
      <c r="J120" s="3"/>
      <c r="K120" s="4"/>
      <c r="L120" s="3"/>
      <c r="M120" s="4"/>
      <c r="N120" s="3"/>
      <c r="O120" s="4"/>
      <c r="P120" s="3"/>
      <c r="Q120" s="5"/>
      <c r="R120" s="28">
        <f t="shared" si="122"/>
        <v>0</v>
      </c>
      <c r="S120" s="11"/>
      <c r="T120" s="11"/>
      <c r="U120" s="37"/>
      <c r="V120" s="11"/>
      <c r="W120" s="11"/>
      <c r="X120" s="11"/>
      <c r="Y120" s="11"/>
      <c r="Z120" s="11"/>
      <c r="AA120" s="21"/>
      <c r="AB120" s="18"/>
      <c r="AH120" s="59" t="str">
        <f t="shared" si="117"/>
        <v>---</v>
      </c>
      <c r="AI120" s="11">
        <f t="shared" si="123"/>
        <v>0</v>
      </c>
      <c r="AJ120" s="11">
        <f t="shared" si="118"/>
        <v>0</v>
      </c>
      <c r="AK120" s="11">
        <f t="shared" si="119"/>
        <v>0</v>
      </c>
      <c r="AL120" s="11">
        <f t="shared" si="120"/>
        <v>0</v>
      </c>
      <c r="AM120" s="10">
        <f t="shared" si="121"/>
        <v>0</v>
      </c>
    </row>
    <row r="121" spans="2:39" ht="12.75">
      <c r="B121" s="53"/>
      <c r="C121" s="43"/>
      <c r="D121" s="43"/>
      <c r="E121" s="43"/>
      <c r="F121" s="43"/>
      <c r="G121" s="15" t="str">
        <f t="shared" si="116"/>
        <v>---</v>
      </c>
      <c r="H121" s="3"/>
      <c r="I121" s="4"/>
      <c r="J121" s="3"/>
      <c r="K121" s="4"/>
      <c r="L121" s="3"/>
      <c r="M121" s="4"/>
      <c r="N121" s="3"/>
      <c r="O121" s="4"/>
      <c r="P121" s="3"/>
      <c r="Q121" s="5"/>
      <c r="R121" s="28">
        <f t="shared" si="122"/>
        <v>0</v>
      </c>
      <c r="S121" s="11"/>
      <c r="T121" s="11"/>
      <c r="U121" s="37"/>
      <c r="V121" s="11"/>
      <c r="W121" s="11"/>
      <c r="X121" s="11"/>
      <c r="Y121" s="11"/>
      <c r="Z121" s="11"/>
      <c r="AA121" s="21"/>
      <c r="AB121" s="18"/>
      <c r="AH121" s="59" t="str">
        <f t="shared" si="117"/>
        <v>---</v>
      </c>
      <c r="AI121" s="11">
        <f t="shared" si="123"/>
        <v>0</v>
      </c>
      <c r="AJ121" s="11">
        <f t="shared" si="118"/>
        <v>0</v>
      </c>
      <c r="AK121" s="11">
        <f t="shared" si="119"/>
        <v>0</v>
      </c>
      <c r="AL121" s="11">
        <f t="shared" si="120"/>
        <v>0</v>
      </c>
      <c r="AM121" s="10">
        <f t="shared" si="121"/>
        <v>0</v>
      </c>
    </row>
    <row r="122" spans="2:39" ht="12.75">
      <c r="B122" s="53"/>
      <c r="C122" s="54"/>
      <c r="D122" s="54"/>
      <c r="E122" s="54"/>
      <c r="F122" s="54"/>
      <c r="G122" s="15" t="str">
        <f t="shared" si="116"/>
        <v>---</v>
      </c>
      <c r="H122" s="12"/>
      <c r="I122" s="4"/>
      <c r="J122" s="12"/>
      <c r="K122" s="4"/>
      <c r="L122" s="12"/>
      <c r="M122" s="4"/>
      <c r="N122" s="12"/>
      <c r="O122" s="4"/>
      <c r="P122" s="12"/>
      <c r="Q122" s="5"/>
      <c r="R122" s="28">
        <f t="shared" si="122"/>
        <v>0</v>
      </c>
      <c r="S122" s="9"/>
      <c r="T122" s="11"/>
      <c r="U122" s="37"/>
      <c r="V122" s="11"/>
      <c r="W122" s="11"/>
      <c r="X122" s="11"/>
      <c r="Y122" s="11"/>
      <c r="Z122" s="11"/>
      <c r="AA122" s="21"/>
      <c r="AB122" s="18"/>
      <c r="AH122" s="59" t="str">
        <f t="shared" si="117"/>
        <v>---</v>
      </c>
      <c r="AI122" s="11">
        <f t="shared" si="123"/>
        <v>0</v>
      </c>
      <c r="AJ122" s="11">
        <f t="shared" si="118"/>
        <v>0</v>
      </c>
      <c r="AK122" s="11">
        <f t="shared" si="119"/>
        <v>0</v>
      </c>
      <c r="AL122" s="11">
        <f t="shared" si="120"/>
        <v>0</v>
      </c>
      <c r="AM122" s="10">
        <f t="shared" si="121"/>
        <v>0</v>
      </c>
    </row>
    <row r="123" spans="2:39" ht="12.75">
      <c r="B123" s="53"/>
      <c r="C123" s="54"/>
      <c r="D123" s="54"/>
      <c r="E123" s="54"/>
      <c r="F123" s="54"/>
      <c r="G123" s="15" t="str">
        <f t="shared" si="116"/>
        <v>---</v>
      </c>
      <c r="H123" s="12"/>
      <c r="I123" s="4"/>
      <c r="J123" s="12"/>
      <c r="K123" s="4"/>
      <c r="L123" s="12"/>
      <c r="M123" s="4"/>
      <c r="N123" s="12"/>
      <c r="O123" s="4"/>
      <c r="P123" s="12"/>
      <c r="Q123" s="5"/>
      <c r="R123" s="28">
        <f t="shared" si="122"/>
        <v>0</v>
      </c>
      <c r="S123" s="9"/>
      <c r="T123" s="11"/>
      <c r="U123" s="37"/>
      <c r="V123" s="11"/>
      <c r="W123" s="11"/>
      <c r="X123" s="11"/>
      <c r="Y123" s="11"/>
      <c r="Z123" s="11"/>
      <c r="AA123" s="21"/>
      <c r="AB123" s="18"/>
      <c r="AH123" s="59" t="str">
        <f t="shared" si="117"/>
        <v>---</v>
      </c>
      <c r="AI123" s="11">
        <f t="shared" si="123"/>
        <v>0</v>
      </c>
      <c r="AJ123" s="11">
        <f t="shared" si="118"/>
        <v>0</v>
      </c>
      <c r="AK123" s="11">
        <f t="shared" si="119"/>
        <v>0</v>
      </c>
      <c r="AL123" s="11">
        <f t="shared" si="120"/>
        <v>0</v>
      </c>
      <c r="AM123" s="10">
        <f t="shared" si="121"/>
        <v>0</v>
      </c>
    </row>
    <row r="124" spans="2:39" ht="12.75">
      <c r="B124" s="53"/>
      <c r="C124" s="54"/>
      <c r="D124" s="54"/>
      <c r="E124" s="54"/>
      <c r="F124" s="54"/>
      <c r="G124" s="15" t="str">
        <f t="shared" si="116"/>
        <v>---</v>
      </c>
      <c r="H124" s="12"/>
      <c r="I124" s="4"/>
      <c r="J124" s="12"/>
      <c r="K124" s="4"/>
      <c r="L124" s="12"/>
      <c r="M124" s="4"/>
      <c r="N124" s="12"/>
      <c r="O124" s="4"/>
      <c r="P124" s="12"/>
      <c r="Q124" s="5"/>
      <c r="R124" s="28">
        <f t="shared" si="122"/>
        <v>0</v>
      </c>
      <c r="S124" s="9"/>
      <c r="T124" s="11"/>
      <c r="U124" s="37"/>
      <c r="V124" s="11"/>
      <c r="W124" s="11"/>
      <c r="X124" s="11"/>
      <c r="Y124" s="11"/>
      <c r="Z124" s="11"/>
      <c r="AA124" s="21"/>
      <c r="AB124" s="18"/>
      <c r="AH124" s="59" t="str">
        <f t="shared" si="117"/>
        <v>---</v>
      </c>
      <c r="AI124" s="11">
        <f t="shared" si="123"/>
        <v>0</v>
      </c>
      <c r="AJ124" s="11">
        <f t="shared" si="118"/>
        <v>0</v>
      </c>
      <c r="AK124" s="11">
        <f t="shared" si="119"/>
        <v>0</v>
      </c>
      <c r="AL124" s="11">
        <f t="shared" si="120"/>
        <v>0</v>
      </c>
      <c r="AM124" s="10">
        <f t="shared" si="121"/>
        <v>0</v>
      </c>
    </row>
    <row r="125" spans="2:39" ht="13.5" thickBot="1">
      <c r="B125" s="57"/>
      <c r="C125" s="56"/>
      <c r="D125" s="56"/>
      <c r="E125" s="56"/>
      <c r="F125" s="56"/>
      <c r="G125" s="14"/>
      <c r="H125" s="6"/>
      <c r="I125" s="7"/>
      <c r="J125" s="6"/>
      <c r="K125" s="7"/>
      <c r="L125" s="6"/>
      <c r="M125" s="7"/>
      <c r="N125" s="6"/>
      <c r="O125" s="7"/>
      <c r="P125" s="6"/>
      <c r="Q125" s="8"/>
      <c r="R125" s="8"/>
      <c r="S125" s="9"/>
      <c r="T125" s="11"/>
      <c r="U125" s="37"/>
      <c r="V125" s="21"/>
      <c r="W125" s="21"/>
      <c r="X125" s="21"/>
      <c r="Y125" s="21"/>
      <c r="Z125" s="21"/>
      <c r="AA125" s="21"/>
      <c r="AB125" s="18"/>
      <c r="AH125" s="72"/>
      <c r="AI125" s="33"/>
      <c r="AJ125" s="33"/>
      <c r="AK125" s="33"/>
      <c r="AL125" s="33"/>
      <c r="AM125" s="67"/>
    </row>
    <row r="126" spans="7:28" ht="13.5" thickTop="1">
      <c r="G126" s="18"/>
      <c r="I126" s="18"/>
      <c r="K126" s="18"/>
      <c r="M126" s="18"/>
      <c r="O126" s="18"/>
      <c r="S126" s="40"/>
      <c r="T126" s="21"/>
      <c r="U126" s="37"/>
      <c r="V126" s="21"/>
      <c r="W126" s="21"/>
      <c r="X126" s="21"/>
      <c r="Y126" s="21"/>
      <c r="Z126" s="21"/>
      <c r="AA126" s="21"/>
      <c r="AB126" s="18"/>
    </row>
    <row r="127" spans="3:6" ht="13.5" thickBot="1">
      <c r="C127" s="16"/>
      <c r="D127" s="16"/>
      <c r="E127" s="16"/>
      <c r="F127" s="16"/>
    </row>
    <row r="128" spans="2:39" ht="14.25" thickBot="1" thickTop="1">
      <c r="B128" s="42" t="s">
        <v>1</v>
      </c>
      <c r="C128" s="43" t="s">
        <v>34</v>
      </c>
      <c r="D128" s="43" t="s">
        <v>60</v>
      </c>
      <c r="E128" s="43" t="s">
        <v>28</v>
      </c>
      <c r="F128" s="43" t="s">
        <v>39</v>
      </c>
      <c r="G128" s="44" t="s">
        <v>29</v>
      </c>
      <c r="H128" s="84">
        <v>0</v>
      </c>
      <c r="I128" s="85"/>
      <c r="J128" s="86">
        <v>0</v>
      </c>
      <c r="K128" s="85"/>
      <c r="L128" s="86">
        <v>0</v>
      </c>
      <c r="M128" s="85"/>
      <c r="N128" s="86">
        <v>0</v>
      </c>
      <c r="O128" s="85"/>
      <c r="P128" s="86">
        <v>0</v>
      </c>
      <c r="Q128" s="93"/>
      <c r="R128" s="44"/>
      <c r="S128" s="21"/>
      <c r="T128" s="22"/>
      <c r="U128" s="94" t="str">
        <f>"Heat # "&amp;B130&amp;": "&amp;"Magic Six "&amp;E130&amp;" "&amp;D130&amp;" "&amp;C130</f>
        <v>Heat # ---: Magic Six Latin  B</v>
      </c>
      <c r="V128" s="95"/>
      <c r="W128" s="95"/>
      <c r="X128" s="95"/>
      <c r="Y128" s="95"/>
      <c r="Z128" s="95"/>
      <c r="AA128" s="95"/>
      <c r="AB128" s="96"/>
      <c r="AC128" s="23"/>
      <c r="AD128" s="97" t="str">
        <f>"Heat # "&amp;B130&amp;": "&amp;"Magic Six "&amp;E130&amp;" "&amp;D130&amp;" "&amp;C130</f>
        <v>Heat # ---: Magic Six Latin  B</v>
      </c>
      <c r="AE128" s="98"/>
      <c r="AF128" s="99"/>
      <c r="AG128" s="20"/>
      <c r="AH128" s="81" t="str">
        <f>"Heat # "&amp;B130&amp;": "&amp;"Magic Six "&amp;E130&amp;" "&amp;D130&amp;" "&amp;C130</f>
        <v>Heat # ---: Magic Six Latin  B</v>
      </c>
      <c r="AI128" s="82"/>
      <c r="AJ128" s="82"/>
      <c r="AK128" s="82"/>
      <c r="AL128" s="82"/>
      <c r="AM128" s="83"/>
    </row>
    <row r="129" spans="2:39" ht="14.25" thickBot="1" thickTop="1">
      <c r="B129" s="46"/>
      <c r="C129" s="47"/>
      <c r="D129" s="47"/>
      <c r="E129" s="47"/>
      <c r="F129" s="47"/>
      <c r="G129" s="48" t="s">
        <v>2</v>
      </c>
      <c r="H129" s="49" t="s">
        <v>3</v>
      </c>
      <c r="I129" s="50" t="s">
        <v>41</v>
      </c>
      <c r="J129" s="49" t="s">
        <v>3</v>
      </c>
      <c r="K129" s="50" t="s">
        <v>36</v>
      </c>
      <c r="L129" s="49" t="s">
        <v>3</v>
      </c>
      <c r="M129" s="50" t="s">
        <v>42</v>
      </c>
      <c r="N129" s="49" t="s">
        <v>3</v>
      </c>
      <c r="O129" s="50" t="s">
        <v>43</v>
      </c>
      <c r="P129" s="49" t="s">
        <v>3</v>
      </c>
      <c r="Q129" s="51" t="s">
        <v>44</v>
      </c>
      <c r="R129" s="51" t="s">
        <v>45</v>
      </c>
      <c r="S129" s="25"/>
      <c r="T129" s="26"/>
      <c r="U129" s="27"/>
      <c r="V129" s="87" t="s">
        <v>50</v>
      </c>
      <c r="W129" s="88"/>
      <c r="X129" s="88"/>
      <c r="Y129" s="88"/>
      <c r="Z129" s="88"/>
      <c r="AA129" s="88"/>
      <c r="AB129" s="89"/>
      <c r="AC129" s="23"/>
      <c r="AD129" s="90" t="s">
        <v>51</v>
      </c>
      <c r="AE129" s="91"/>
      <c r="AF129" s="92"/>
      <c r="AH129" s="70" t="s">
        <v>2</v>
      </c>
      <c r="AI129" s="73">
        <f>H128</f>
        <v>0</v>
      </c>
      <c r="AJ129" s="73">
        <f>J128</f>
        <v>0</v>
      </c>
      <c r="AK129" s="73">
        <f>L128</f>
        <v>0</v>
      </c>
      <c r="AL129" s="73">
        <f>N128</f>
        <v>0</v>
      </c>
      <c r="AM129" s="74">
        <f>P128</f>
        <v>0</v>
      </c>
    </row>
    <row r="130" spans="2:39" ht="13.5" thickTop="1">
      <c r="B130" s="66" t="s">
        <v>49</v>
      </c>
      <c r="C130" s="2" t="s">
        <v>53</v>
      </c>
      <c r="D130" s="2"/>
      <c r="E130" s="2" t="s">
        <v>55</v>
      </c>
      <c r="F130" s="2" t="s">
        <v>40</v>
      </c>
      <c r="G130" s="13" t="s">
        <v>49</v>
      </c>
      <c r="H130" s="3"/>
      <c r="I130" s="4"/>
      <c r="J130" s="3"/>
      <c r="K130" s="4"/>
      <c r="L130" s="3"/>
      <c r="M130" s="4"/>
      <c r="N130" s="3"/>
      <c r="O130" s="4"/>
      <c r="P130" s="3"/>
      <c r="Q130" s="5"/>
      <c r="R130" s="28">
        <f>SUM(H130:Q130)</f>
        <v>0</v>
      </c>
      <c r="S130" s="9"/>
      <c r="T130" s="10"/>
      <c r="U130" s="29" t="s">
        <v>2</v>
      </c>
      <c r="V130" s="30" t="s">
        <v>3</v>
      </c>
      <c r="W130" s="30" t="s">
        <v>41</v>
      </c>
      <c r="X130" s="30" t="s">
        <v>36</v>
      </c>
      <c r="Y130" s="30" t="s">
        <v>42</v>
      </c>
      <c r="Z130" s="30" t="s">
        <v>43</v>
      </c>
      <c r="AA130" s="63" t="s">
        <v>44</v>
      </c>
      <c r="AB130" s="31" t="s">
        <v>45</v>
      </c>
      <c r="AC130" s="23"/>
      <c r="AD130" s="25" t="s">
        <v>52</v>
      </c>
      <c r="AE130" s="25" t="s">
        <v>2</v>
      </c>
      <c r="AF130" s="26" t="s">
        <v>45</v>
      </c>
      <c r="AH130" s="59" t="str">
        <f aca="true" t="shared" si="124" ref="AH130:AH137">G130</f>
        <v>---</v>
      </c>
      <c r="AI130" s="11">
        <f aca="true" t="shared" si="125" ref="AI130:AI137">SUM(H130:I130)</f>
        <v>0</v>
      </c>
      <c r="AJ130" s="11">
        <f aca="true" t="shared" si="126" ref="AJ130:AJ137">SUM(J130:K130)</f>
        <v>0</v>
      </c>
      <c r="AK130" s="11">
        <f aca="true" t="shared" si="127" ref="AK130:AK137">SUM(L130:M130)</f>
        <v>0</v>
      </c>
      <c r="AL130" s="11">
        <f aca="true" t="shared" si="128" ref="AL130:AL137">SUM(N130:O130)</f>
        <v>0</v>
      </c>
      <c r="AM130" s="10">
        <f aca="true" t="shared" si="129" ref="AM130:AM137">SUM(P130:Q130)</f>
        <v>0</v>
      </c>
    </row>
    <row r="131" spans="2:39" ht="12.75">
      <c r="B131" s="53"/>
      <c r="C131" s="43"/>
      <c r="D131" s="43"/>
      <c r="E131" s="43"/>
      <c r="F131" s="43"/>
      <c r="G131" s="13" t="s">
        <v>49</v>
      </c>
      <c r="H131" s="3"/>
      <c r="I131" s="4"/>
      <c r="J131" s="3"/>
      <c r="K131" s="4"/>
      <c r="L131" s="3"/>
      <c r="M131" s="4"/>
      <c r="N131" s="3"/>
      <c r="O131" s="4"/>
      <c r="P131" s="3"/>
      <c r="Q131" s="5"/>
      <c r="R131" s="28">
        <f aca="true" t="shared" si="130" ref="R131:R137">SUM(H131:Q131)</f>
        <v>0</v>
      </c>
      <c r="S131" s="11"/>
      <c r="T131" s="10"/>
      <c r="U131" s="59" t="str">
        <f aca="true" t="shared" si="131" ref="U131:U138">G130</f>
        <v>---</v>
      </c>
      <c r="V131" s="11">
        <f aca="true" t="shared" si="132" ref="V131:V138">SUM(H130,J130,L130,N130,P130)+SUM(H139,J139,L139,N139,P139)+SUM(H148,J148,L148,N148,P148)</f>
        <v>0</v>
      </c>
      <c r="W131" s="11">
        <f aca="true" t="shared" si="133" ref="W131:W138">I130+I139+I148</f>
        <v>0</v>
      </c>
      <c r="X131" s="11">
        <f aca="true" t="shared" si="134" ref="X131:X138">K130+K139+K148</f>
        <v>0</v>
      </c>
      <c r="Y131" s="11">
        <f aca="true" t="shared" si="135" ref="Y131:Y138">M130+M139+M148</f>
        <v>0</v>
      </c>
      <c r="Z131" s="11">
        <f aca="true" t="shared" si="136" ref="Z131:Z138">O130+O139+O148</f>
        <v>0</v>
      </c>
      <c r="AA131" s="32">
        <f aca="true" t="shared" si="137" ref="AA131:AA138">Q130+Q139+Q148</f>
        <v>0</v>
      </c>
      <c r="AB131" s="28">
        <f>SUM(V131:AA131)</f>
        <v>0</v>
      </c>
      <c r="AC131" s="23"/>
      <c r="AD131" s="17">
        <v>1</v>
      </c>
      <c r="AE131" s="61"/>
      <c r="AF131" s="5"/>
      <c r="AH131" s="59" t="str">
        <f t="shared" si="124"/>
        <v>---</v>
      </c>
      <c r="AI131" s="11">
        <f t="shared" si="125"/>
        <v>0</v>
      </c>
      <c r="AJ131" s="11">
        <f t="shared" si="126"/>
        <v>0</v>
      </c>
      <c r="AK131" s="11">
        <f t="shared" si="127"/>
        <v>0</v>
      </c>
      <c r="AL131" s="11">
        <f t="shared" si="128"/>
        <v>0</v>
      </c>
      <c r="AM131" s="10">
        <f t="shared" si="129"/>
        <v>0</v>
      </c>
    </row>
    <row r="132" spans="2:39" ht="12.75">
      <c r="B132" s="53"/>
      <c r="C132" s="43"/>
      <c r="D132" s="43"/>
      <c r="E132" s="43"/>
      <c r="F132" s="43"/>
      <c r="G132" s="13" t="s">
        <v>49</v>
      </c>
      <c r="H132" s="3"/>
      <c r="I132" s="4"/>
      <c r="J132" s="3"/>
      <c r="K132" s="4"/>
      <c r="L132" s="3"/>
      <c r="M132" s="4"/>
      <c r="N132" s="3"/>
      <c r="O132" s="4"/>
      <c r="P132" s="3"/>
      <c r="Q132" s="5"/>
      <c r="R132" s="28">
        <f t="shared" si="130"/>
        <v>0</v>
      </c>
      <c r="S132" s="11"/>
      <c r="T132" s="10"/>
      <c r="U132" s="59" t="str">
        <f t="shared" si="131"/>
        <v>---</v>
      </c>
      <c r="V132" s="11">
        <f t="shared" si="132"/>
        <v>0</v>
      </c>
      <c r="W132" s="11">
        <f t="shared" si="133"/>
        <v>0</v>
      </c>
      <c r="X132" s="11">
        <f t="shared" si="134"/>
        <v>0</v>
      </c>
      <c r="Y132" s="11">
        <f t="shared" si="135"/>
        <v>0</v>
      </c>
      <c r="Z132" s="11">
        <f t="shared" si="136"/>
        <v>0</v>
      </c>
      <c r="AA132" s="32">
        <f t="shared" si="137"/>
        <v>0</v>
      </c>
      <c r="AB132" s="28">
        <f aca="true" t="shared" si="138" ref="AB132:AB138">SUM(V132:AA132)</f>
        <v>0</v>
      </c>
      <c r="AC132" s="23"/>
      <c r="AD132" s="17">
        <v>2</v>
      </c>
      <c r="AE132" s="61"/>
      <c r="AF132" s="5"/>
      <c r="AH132" s="59" t="str">
        <f t="shared" si="124"/>
        <v>---</v>
      </c>
      <c r="AI132" s="11">
        <f t="shared" si="125"/>
        <v>0</v>
      </c>
      <c r="AJ132" s="11">
        <f t="shared" si="126"/>
        <v>0</v>
      </c>
      <c r="AK132" s="11">
        <f t="shared" si="127"/>
        <v>0</v>
      </c>
      <c r="AL132" s="11">
        <f t="shared" si="128"/>
        <v>0</v>
      </c>
      <c r="AM132" s="10">
        <f t="shared" si="129"/>
        <v>0</v>
      </c>
    </row>
    <row r="133" spans="2:39" ht="12.75">
      <c r="B133" s="53"/>
      <c r="C133" s="43"/>
      <c r="D133" s="43"/>
      <c r="E133" s="43"/>
      <c r="F133" s="43"/>
      <c r="G133" s="13" t="s">
        <v>49</v>
      </c>
      <c r="H133" s="3"/>
      <c r="I133" s="4"/>
      <c r="J133" s="3"/>
      <c r="K133" s="4"/>
      <c r="L133" s="3"/>
      <c r="M133" s="4"/>
      <c r="N133" s="3"/>
      <c r="O133" s="4"/>
      <c r="P133" s="3"/>
      <c r="Q133" s="5"/>
      <c r="R133" s="28">
        <f t="shared" si="130"/>
        <v>0</v>
      </c>
      <c r="S133" s="11"/>
      <c r="T133" s="10"/>
      <c r="U133" s="59" t="str">
        <f t="shared" si="131"/>
        <v>---</v>
      </c>
      <c r="V133" s="11">
        <f t="shared" si="132"/>
        <v>0</v>
      </c>
      <c r="W133" s="11">
        <f t="shared" si="133"/>
        <v>0</v>
      </c>
      <c r="X133" s="11">
        <f t="shared" si="134"/>
        <v>0</v>
      </c>
      <c r="Y133" s="11">
        <f t="shared" si="135"/>
        <v>0</v>
      </c>
      <c r="Z133" s="11">
        <f t="shared" si="136"/>
        <v>0</v>
      </c>
      <c r="AA133" s="32">
        <f t="shared" si="137"/>
        <v>0</v>
      </c>
      <c r="AB133" s="28">
        <f t="shared" si="138"/>
        <v>0</v>
      </c>
      <c r="AC133" s="23"/>
      <c r="AD133" s="17">
        <v>3</v>
      </c>
      <c r="AE133" s="61"/>
      <c r="AF133" s="5"/>
      <c r="AH133" s="59" t="str">
        <f t="shared" si="124"/>
        <v>---</v>
      </c>
      <c r="AI133" s="11">
        <f t="shared" si="125"/>
        <v>0</v>
      </c>
      <c r="AJ133" s="11">
        <f t="shared" si="126"/>
        <v>0</v>
      </c>
      <c r="AK133" s="11">
        <f t="shared" si="127"/>
        <v>0</v>
      </c>
      <c r="AL133" s="11">
        <f t="shared" si="128"/>
        <v>0</v>
      </c>
      <c r="AM133" s="10">
        <f t="shared" si="129"/>
        <v>0</v>
      </c>
    </row>
    <row r="134" spans="2:39" ht="12.75">
      <c r="B134" s="53"/>
      <c r="C134" s="43"/>
      <c r="D134" s="43"/>
      <c r="E134" s="43"/>
      <c r="F134" s="43"/>
      <c r="G134" s="13" t="s">
        <v>49</v>
      </c>
      <c r="H134" s="3"/>
      <c r="I134" s="4"/>
      <c r="J134" s="3"/>
      <c r="K134" s="4"/>
      <c r="L134" s="3"/>
      <c r="M134" s="4"/>
      <c r="N134" s="3"/>
      <c r="O134" s="4"/>
      <c r="P134" s="3"/>
      <c r="Q134" s="5"/>
      <c r="R134" s="28">
        <f t="shared" si="130"/>
        <v>0</v>
      </c>
      <c r="S134" s="11"/>
      <c r="T134" s="10"/>
      <c r="U134" s="59" t="str">
        <f t="shared" si="131"/>
        <v>---</v>
      </c>
      <c r="V134" s="11">
        <f t="shared" si="132"/>
        <v>0</v>
      </c>
      <c r="W134" s="11">
        <f t="shared" si="133"/>
        <v>0</v>
      </c>
      <c r="X134" s="11">
        <f t="shared" si="134"/>
        <v>0</v>
      </c>
      <c r="Y134" s="11">
        <f t="shared" si="135"/>
        <v>0</v>
      </c>
      <c r="Z134" s="11">
        <f t="shared" si="136"/>
        <v>0</v>
      </c>
      <c r="AA134" s="32">
        <f t="shared" si="137"/>
        <v>0</v>
      </c>
      <c r="AB134" s="28">
        <f t="shared" si="138"/>
        <v>0</v>
      </c>
      <c r="AC134" s="23"/>
      <c r="AD134" s="17">
        <v>4</v>
      </c>
      <c r="AE134" s="61"/>
      <c r="AF134" s="5"/>
      <c r="AH134" s="59" t="str">
        <f t="shared" si="124"/>
        <v>---</v>
      </c>
      <c r="AI134" s="11">
        <f t="shared" si="125"/>
        <v>0</v>
      </c>
      <c r="AJ134" s="11">
        <f t="shared" si="126"/>
        <v>0</v>
      </c>
      <c r="AK134" s="11">
        <f t="shared" si="127"/>
        <v>0</v>
      </c>
      <c r="AL134" s="11">
        <f t="shared" si="128"/>
        <v>0</v>
      </c>
      <c r="AM134" s="10">
        <f t="shared" si="129"/>
        <v>0</v>
      </c>
    </row>
    <row r="135" spans="2:39" ht="12.75">
      <c r="B135" s="53"/>
      <c r="C135" s="54"/>
      <c r="D135" s="54"/>
      <c r="E135" s="54"/>
      <c r="F135" s="54"/>
      <c r="G135" s="13" t="s">
        <v>49</v>
      </c>
      <c r="H135" s="12"/>
      <c r="I135" s="4"/>
      <c r="J135" s="12"/>
      <c r="K135" s="4"/>
      <c r="L135" s="12"/>
      <c r="M135" s="4"/>
      <c r="N135" s="12"/>
      <c r="O135" s="4"/>
      <c r="P135" s="12"/>
      <c r="Q135" s="5"/>
      <c r="R135" s="28">
        <f t="shared" si="130"/>
        <v>0</v>
      </c>
      <c r="S135" s="9"/>
      <c r="T135" s="10"/>
      <c r="U135" s="59" t="str">
        <f t="shared" si="131"/>
        <v>---</v>
      </c>
      <c r="V135" s="11">
        <f t="shared" si="132"/>
        <v>0</v>
      </c>
      <c r="W135" s="11">
        <f t="shared" si="133"/>
        <v>0</v>
      </c>
      <c r="X135" s="11">
        <f t="shared" si="134"/>
        <v>0</v>
      </c>
      <c r="Y135" s="11">
        <f t="shared" si="135"/>
        <v>0</v>
      </c>
      <c r="Z135" s="11">
        <f t="shared" si="136"/>
        <v>0</v>
      </c>
      <c r="AA135" s="32">
        <f t="shared" si="137"/>
        <v>0</v>
      </c>
      <c r="AB135" s="28">
        <f t="shared" si="138"/>
        <v>0</v>
      </c>
      <c r="AC135" s="23"/>
      <c r="AD135" s="17">
        <v>5</v>
      </c>
      <c r="AE135" s="61"/>
      <c r="AF135" s="5"/>
      <c r="AH135" s="59" t="str">
        <f t="shared" si="124"/>
        <v>---</v>
      </c>
      <c r="AI135" s="11">
        <f t="shared" si="125"/>
        <v>0</v>
      </c>
      <c r="AJ135" s="11">
        <f t="shared" si="126"/>
        <v>0</v>
      </c>
      <c r="AK135" s="11">
        <f t="shared" si="127"/>
        <v>0</v>
      </c>
      <c r="AL135" s="11">
        <f t="shared" si="128"/>
        <v>0</v>
      </c>
      <c r="AM135" s="10">
        <f t="shared" si="129"/>
        <v>0</v>
      </c>
    </row>
    <row r="136" spans="2:39" ht="12.75">
      <c r="B136" s="53"/>
      <c r="C136" s="54"/>
      <c r="D136" s="54"/>
      <c r="E136" s="54"/>
      <c r="F136" s="54"/>
      <c r="G136" s="13" t="s">
        <v>49</v>
      </c>
      <c r="H136" s="12"/>
      <c r="I136" s="4"/>
      <c r="J136" s="12"/>
      <c r="K136" s="4"/>
      <c r="L136" s="12"/>
      <c r="M136" s="4"/>
      <c r="N136" s="12"/>
      <c r="O136" s="4"/>
      <c r="P136" s="12"/>
      <c r="Q136" s="5"/>
      <c r="R136" s="28">
        <f t="shared" si="130"/>
        <v>0</v>
      </c>
      <c r="S136" s="9"/>
      <c r="T136" s="10"/>
      <c r="U136" s="59" t="str">
        <f t="shared" si="131"/>
        <v>---</v>
      </c>
      <c r="V136" s="11">
        <f t="shared" si="132"/>
        <v>0</v>
      </c>
      <c r="W136" s="11">
        <f t="shared" si="133"/>
        <v>0</v>
      </c>
      <c r="X136" s="11">
        <f t="shared" si="134"/>
        <v>0</v>
      </c>
      <c r="Y136" s="11">
        <f t="shared" si="135"/>
        <v>0</v>
      </c>
      <c r="Z136" s="11">
        <f t="shared" si="136"/>
        <v>0</v>
      </c>
      <c r="AA136" s="32">
        <f t="shared" si="137"/>
        <v>0</v>
      </c>
      <c r="AB136" s="28">
        <f t="shared" si="138"/>
        <v>0</v>
      </c>
      <c r="AC136" s="23"/>
      <c r="AD136" s="17">
        <v>6</v>
      </c>
      <c r="AE136" s="61"/>
      <c r="AF136" s="5"/>
      <c r="AH136" s="59" t="str">
        <f t="shared" si="124"/>
        <v>---</v>
      </c>
      <c r="AI136" s="11">
        <f t="shared" si="125"/>
        <v>0</v>
      </c>
      <c r="AJ136" s="11">
        <f t="shared" si="126"/>
        <v>0</v>
      </c>
      <c r="AK136" s="11">
        <f t="shared" si="127"/>
        <v>0</v>
      </c>
      <c r="AL136" s="11">
        <f t="shared" si="128"/>
        <v>0</v>
      </c>
      <c r="AM136" s="10">
        <f t="shared" si="129"/>
        <v>0</v>
      </c>
    </row>
    <row r="137" spans="2:39" ht="12.75">
      <c r="B137" s="53"/>
      <c r="C137" s="54"/>
      <c r="D137" s="54"/>
      <c r="E137" s="54"/>
      <c r="F137" s="54"/>
      <c r="G137" s="13" t="s">
        <v>49</v>
      </c>
      <c r="H137" s="12"/>
      <c r="I137" s="4"/>
      <c r="J137" s="12"/>
      <c r="K137" s="4"/>
      <c r="L137" s="12"/>
      <c r="M137" s="4"/>
      <c r="N137" s="12"/>
      <c r="O137" s="4"/>
      <c r="P137" s="12"/>
      <c r="Q137" s="5"/>
      <c r="R137" s="28">
        <f t="shared" si="130"/>
        <v>0</v>
      </c>
      <c r="S137" s="9"/>
      <c r="T137" s="10"/>
      <c r="U137" s="59" t="str">
        <f t="shared" si="131"/>
        <v>---</v>
      </c>
      <c r="V137" s="11">
        <f t="shared" si="132"/>
        <v>0</v>
      </c>
      <c r="W137" s="11">
        <f t="shared" si="133"/>
        <v>0</v>
      </c>
      <c r="X137" s="11">
        <f t="shared" si="134"/>
        <v>0</v>
      </c>
      <c r="Y137" s="11">
        <f t="shared" si="135"/>
        <v>0</v>
      </c>
      <c r="Z137" s="11">
        <f t="shared" si="136"/>
        <v>0</v>
      </c>
      <c r="AA137" s="32">
        <f t="shared" si="137"/>
        <v>0</v>
      </c>
      <c r="AB137" s="28">
        <f t="shared" si="138"/>
        <v>0</v>
      </c>
      <c r="AC137" s="23"/>
      <c r="AD137" s="17">
        <v>7</v>
      </c>
      <c r="AE137" s="61"/>
      <c r="AF137" s="5"/>
      <c r="AH137" s="59" t="str">
        <f t="shared" si="124"/>
        <v>---</v>
      </c>
      <c r="AI137" s="11">
        <f t="shared" si="125"/>
        <v>0</v>
      </c>
      <c r="AJ137" s="11">
        <f t="shared" si="126"/>
        <v>0</v>
      </c>
      <c r="AK137" s="11">
        <f t="shared" si="127"/>
        <v>0</v>
      </c>
      <c r="AL137" s="11">
        <f t="shared" si="128"/>
        <v>0</v>
      </c>
      <c r="AM137" s="10">
        <f t="shared" si="129"/>
        <v>0</v>
      </c>
    </row>
    <row r="138" spans="2:39" ht="13.5" thickBot="1">
      <c r="B138" s="55"/>
      <c r="C138" s="56"/>
      <c r="D138" s="56"/>
      <c r="E138" s="56"/>
      <c r="F138" s="56"/>
      <c r="G138" s="14"/>
      <c r="H138" s="6"/>
      <c r="I138" s="7"/>
      <c r="J138" s="6"/>
      <c r="K138" s="7"/>
      <c r="L138" s="6"/>
      <c r="M138" s="7"/>
      <c r="N138" s="6"/>
      <c r="O138" s="7"/>
      <c r="P138" s="6"/>
      <c r="Q138" s="8"/>
      <c r="R138" s="8"/>
      <c r="S138" s="9"/>
      <c r="T138" s="10"/>
      <c r="U138" s="60" t="str">
        <f t="shared" si="131"/>
        <v>---</v>
      </c>
      <c r="V138" s="34">
        <f t="shared" si="132"/>
        <v>0</v>
      </c>
      <c r="W138" s="34">
        <f t="shared" si="133"/>
        <v>0</v>
      </c>
      <c r="X138" s="34">
        <f t="shared" si="134"/>
        <v>0</v>
      </c>
      <c r="Y138" s="34">
        <f t="shared" si="135"/>
        <v>0</v>
      </c>
      <c r="Z138" s="34">
        <f t="shared" si="136"/>
        <v>0</v>
      </c>
      <c r="AA138" s="35">
        <f t="shared" si="137"/>
        <v>0</v>
      </c>
      <c r="AB138" s="36">
        <f t="shared" si="138"/>
        <v>0</v>
      </c>
      <c r="AC138" s="23"/>
      <c r="AD138" s="24">
        <v>8</v>
      </c>
      <c r="AE138" s="62"/>
      <c r="AF138" s="58"/>
      <c r="AH138" s="71"/>
      <c r="AI138" s="68"/>
      <c r="AJ138" s="68"/>
      <c r="AK138" s="68"/>
      <c r="AL138" s="68"/>
      <c r="AM138" s="69"/>
    </row>
    <row r="139" spans="2:39" ht="13.5" thickTop="1">
      <c r="B139" s="52" t="str">
        <f>B130</f>
        <v>---</v>
      </c>
      <c r="C139" s="43" t="str">
        <f>C130</f>
        <v>B</v>
      </c>
      <c r="D139" s="43" t="s">
        <v>60</v>
      </c>
      <c r="E139" s="43" t="str">
        <f>E130</f>
        <v>Latin</v>
      </c>
      <c r="F139" s="2" t="s">
        <v>46</v>
      </c>
      <c r="G139" s="15" t="str">
        <f aca="true" t="shared" si="139" ref="G139:G146">G130</f>
        <v>---</v>
      </c>
      <c r="H139" s="3"/>
      <c r="I139" s="4"/>
      <c r="J139" s="3"/>
      <c r="K139" s="4"/>
      <c r="L139" s="3"/>
      <c r="M139" s="4"/>
      <c r="N139" s="3"/>
      <c r="O139" s="4"/>
      <c r="P139" s="3"/>
      <c r="Q139" s="5"/>
      <c r="R139" s="28">
        <f>SUM(H139:Q139)</f>
        <v>0</v>
      </c>
      <c r="S139" s="11"/>
      <c r="T139" s="11"/>
      <c r="U139" s="37"/>
      <c r="V139" s="11"/>
      <c r="W139" s="11"/>
      <c r="X139" s="11"/>
      <c r="Y139" s="11"/>
      <c r="Z139" s="11"/>
      <c r="AA139" s="21"/>
      <c r="AB139" s="18"/>
      <c r="AH139" s="59" t="str">
        <f aca="true" t="shared" si="140" ref="AH139:AH146">G139</f>
        <v>---</v>
      </c>
      <c r="AI139" s="11">
        <f aca="true" t="shared" si="141" ref="AI139:AI146">SUM(H139:I139)</f>
        <v>0</v>
      </c>
      <c r="AJ139" s="11">
        <f aca="true" t="shared" si="142" ref="AJ139:AJ146">SUM(J139:K139)</f>
        <v>0</v>
      </c>
      <c r="AK139" s="11">
        <f aca="true" t="shared" si="143" ref="AK139:AK146">SUM(L139:M139)</f>
        <v>0</v>
      </c>
      <c r="AL139" s="11">
        <f aca="true" t="shared" si="144" ref="AL139:AL146">SUM(N139:O139)</f>
        <v>0</v>
      </c>
      <c r="AM139" s="10">
        <f aca="true" t="shared" si="145" ref="AM139:AM146">SUM(P139:Q139)</f>
        <v>0</v>
      </c>
    </row>
    <row r="140" spans="2:39" ht="12.75">
      <c r="B140" s="53"/>
      <c r="C140" s="43"/>
      <c r="D140" s="43"/>
      <c r="E140" s="43"/>
      <c r="F140" s="43"/>
      <c r="G140" s="15" t="str">
        <f t="shared" si="139"/>
        <v>---</v>
      </c>
      <c r="H140" s="3"/>
      <c r="I140" s="4"/>
      <c r="J140" s="3"/>
      <c r="K140" s="4"/>
      <c r="L140" s="3"/>
      <c r="M140" s="4"/>
      <c r="N140" s="3"/>
      <c r="O140" s="4"/>
      <c r="P140" s="3"/>
      <c r="Q140" s="5"/>
      <c r="R140" s="28">
        <f aca="true" t="shared" si="146" ref="R140:R146">SUM(H140:Q140)</f>
        <v>0</v>
      </c>
      <c r="S140" s="11"/>
      <c r="T140" s="11"/>
      <c r="U140" s="38"/>
      <c r="V140" s="39"/>
      <c r="W140" s="39"/>
      <c r="X140" s="39"/>
      <c r="Y140" s="39"/>
      <c r="Z140" s="39"/>
      <c r="AA140" s="39"/>
      <c r="AB140" s="39"/>
      <c r="AH140" s="59" t="str">
        <f t="shared" si="140"/>
        <v>---</v>
      </c>
      <c r="AI140" s="11">
        <f t="shared" si="141"/>
        <v>0</v>
      </c>
      <c r="AJ140" s="11">
        <f t="shared" si="142"/>
        <v>0</v>
      </c>
      <c r="AK140" s="11">
        <f t="shared" si="143"/>
        <v>0</v>
      </c>
      <c r="AL140" s="11">
        <f t="shared" si="144"/>
        <v>0</v>
      </c>
      <c r="AM140" s="10">
        <f t="shared" si="145"/>
        <v>0</v>
      </c>
    </row>
    <row r="141" spans="2:39" ht="12.75">
      <c r="B141" s="53"/>
      <c r="C141" s="43"/>
      <c r="D141" s="43"/>
      <c r="E141" s="43"/>
      <c r="F141" s="43"/>
      <c r="G141" s="15" t="str">
        <f t="shared" si="139"/>
        <v>---</v>
      </c>
      <c r="H141" s="3"/>
      <c r="I141" s="4"/>
      <c r="J141" s="3"/>
      <c r="K141" s="4"/>
      <c r="L141" s="3"/>
      <c r="M141" s="4"/>
      <c r="N141" s="3"/>
      <c r="O141" s="4"/>
      <c r="P141" s="3"/>
      <c r="Q141" s="5"/>
      <c r="R141" s="28">
        <f t="shared" si="146"/>
        <v>0</v>
      </c>
      <c r="S141" s="11"/>
      <c r="T141" s="11"/>
      <c r="U141" s="37"/>
      <c r="V141" s="11"/>
      <c r="W141" s="11"/>
      <c r="X141" s="11"/>
      <c r="Y141" s="11"/>
      <c r="Z141" s="11"/>
      <c r="AA141" s="21"/>
      <c r="AB141" s="18"/>
      <c r="AH141" s="59" t="str">
        <f t="shared" si="140"/>
        <v>---</v>
      </c>
      <c r="AI141" s="11">
        <f t="shared" si="141"/>
        <v>0</v>
      </c>
      <c r="AJ141" s="11">
        <f t="shared" si="142"/>
        <v>0</v>
      </c>
      <c r="AK141" s="11">
        <f t="shared" si="143"/>
        <v>0</v>
      </c>
      <c r="AL141" s="11">
        <f t="shared" si="144"/>
        <v>0</v>
      </c>
      <c r="AM141" s="10">
        <f t="shared" si="145"/>
        <v>0</v>
      </c>
    </row>
    <row r="142" spans="2:39" ht="12.75">
      <c r="B142" s="53"/>
      <c r="C142" s="43"/>
      <c r="D142" s="43"/>
      <c r="E142" s="43"/>
      <c r="F142" s="43"/>
      <c r="G142" s="15" t="str">
        <f t="shared" si="139"/>
        <v>---</v>
      </c>
      <c r="H142" s="3"/>
      <c r="I142" s="4"/>
      <c r="J142" s="3"/>
      <c r="K142" s="4"/>
      <c r="L142" s="3"/>
      <c r="M142" s="4"/>
      <c r="N142" s="3"/>
      <c r="O142" s="4"/>
      <c r="P142" s="3"/>
      <c r="Q142" s="5"/>
      <c r="R142" s="28">
        <f t="shared" si="146"/>
        <v>0</v>
      </c>
      <c r="S142" s="11"/>
      <c r="T142" s="11"/>
      <c r="U142" s="37"/>
      <c r="V142" s="11"/>
      <c r="W142" s="11"/>
      <c r="X142" s="11"/>
      <c r="Y142" s="11"/>
      <c r="Z142" s="11"/>
      <c r="AA142" s="21"/>
      <c r="AB142" s="18"/>
      <c r="AH142" s="59" t="str">
        <f t="shared" si="140"/>
        <v>---</v>
      </c>
      <c r="AI142" s="11">
        <f t="shared" si="141"/>
        <v>0</v>
      </c>
      <c r="AJ142" s="11">
        <f t="shared" si="142"/>
        <v>0</v>
      </c>
      <c r="AK142" s="11">
        <f t="shared" si="143"/>
        <v>0</v>
      </c>
      <c r="AL142" s="11">
        <f t="shared" si="144"/>
        <v>0</v>
      </c>
      <c r="AM142" s="10">
        <f t="shared" si="145"/>
        <v>0</v>
      </c>
    </row>
    <row r="143" spans="2:39" ht="12.75">
      <c r="B143" s="53"/>
      <c r="C143" s="43"/>
      <c r="D143" s="43"/>
      <c r="E143" s="43"/>
      <c r="F143" s="43"/>
      <c r="G143" s="15" t="str">
        <f t="shared" si="139"/>
        <v>---</v>
      </c>
      <c r="H143" s="3"/>
      <c r="I143" s="4"/>
      <c r="J143" s="3"/>
      <c r="K143" s="4"/>
      <c r="L143" s="3"/>
      <c r="M143" s="4"/>
      <c r="N143" s="3"/>
      <c r="O143" s="4"/>
      <c r="P143" s="3"/>
      <c r="Q143" s="5"/>
      <c r="R143" s="28">
        <f t="shared" si="146"/>
        <v>0</v>
      </c>
      <c r="S143" s="11"/>
      <c r="T143" s="11"/>
      <c r="U143" s="37"/>
      <c r="V143" s="11"/>
      <c r="W143" s="11"/>
      <c r="X143" s="11"/>
      <c r="Y143" s="11"/>
      <c r="Z143" s="11"/>
      <c r="AA143" s="21"/>
      <c r="AB143" s="18"/>
      <c r="AH143" s="59" t="str">
        <f t="shared" si="140"/>
        <v>---</v>
      </c>
      <c r="AI143" s="11">
        <f t="shared" si="141"/>
        <v>0</v>
      </c>
      <c r="AJ143" s="11">
        <f t="shared" si="142"/>
        <v>0</v>
      </c>
      <c r="AK143" s="11">
        <f t="shared" si="143"/>
        <v>0</v>
      </c>
      <c r="AL143" s="11">
        <f t="shared" si="144"/>
        <v>0</v>
      </c>
      <c r="AM143" s="10">
        <f t="shared" si="145"/>
        <v>0</v>
      </c>
    </row>
    <row r="144" spans="2:39" ht="12.75">
      <c r="B144" s="53"/>
      <c r="C144" s="54"/>
      <c r="D144" s="54"/>
      <c r="E144" s="54"/>
      <c r="F144" s="54"/>
      <c r="G144" s="15" t="str">
        <f t="shared" si="139"/>
        <v>---</v>
      </c>
      <c r="H144" s="12"/>
      <c r="I144" s="4"/>
      <c r="J144" s="12"/>
      <c r="K144" s="4"/>
      <c r="L144" s="12"/>
      <c r="M144" s="4"/>
      <c r="N144" s="12"/>
      <c r="O144" s="4"/>
      <c r="P144" s="12"/>
      <c r="Q144" s="5"/>
      <c r="R144" s="28">
        <f t="shared" si="146"/>
        <v>0</v>
      </c>
      <c r="S144" s="9"/>
      <c r="T144" s="11"/>
      <c r="U144" s="37"/>
      <c r="V144" s="11"/>
      <c r="W144" s="11"/>
      <c r="X144" s="11"/>
      <c r="Y144" s="11"/>
      <c r="Z144" s="11"/>
      <c r="AA144" s="21"/>
      <c r="AB144" s="18"/>
      <c r="AH144" s="59" t="str">
        <f t="shared" si="140"/>
        <v>---</v>
      </c>
      <c r="AI144" s="11">
        <f t="shared" si="141"/>
        <v>0</v>
      </c>
      <c r="AJ144" s="11">
        <f t="shared" si="142"/>
        <v>0</v>
      </c>
      <c r="AK144" s="11">
        <f t="shared" si="143"/>
        <v>0</v>
      </c>
      <c r="AL144" s="11">
        <f t="shared" si="144"/>
        <v>0</v>
      </c>
      <c r="AM144" s="10">
        <f t="shared" si="145"/>
        <v>0</v>
      </c>
    </row>
    <row r="145" spans="2:39" ht="12.75">
      <c r="B145" s="53"/>
      <c r="C145" s="54"/>
      <c r="D145" s="54"/>
      <c r="E145" s="54"/>
      <c r="F145" s="54"/>
      <c r="G145" s="15" t="str">
        <f t="shared" si="139"/>
        <v>---</v>
      </c>
      <c r="H145" s="12"/>
      <c r="I145" s="4"/>
      <c r="J145" s="12"/>
      <c r="K145" s="4"/>
      <c r="L145" s="12"/>
      <c r="M145" s="4"/>
      <c r="N145" s="12"/>
      <c r="O145" s="4"/>
      <c r="P145" s="12"/>
      <c r="Q145" s="5"/>
      <c r="R145" s="28">
        <f t="shared" si="146"/>
        <v>0</v>
      </c>
      <c r="S145" s="11"/>
      <c r="T145" s="11"/>
      <c r="U145" s="37"/>
      <c r="V145" s="11"/>
      <c r="W145" s="11"/>
      <c r="X145" s="11"/>
      <c r="Y145" s="11"/>
      <c r="Z145" s="11"/>
      <c r="AA145" s="21"/>
      <c r="AB145" s="18"/>
      <c r="AH145" s="59" t="str">
        <f t="shared" si="140"/>
        <v>---</v>
      </c>
      <c r="AI145" s="11">
        <f t="shared" si="141"/>
        <v>0</v>
      </c>
      <c r="AJ145" s="11">
        <f t="shared" si="142"/>
        <v>0</v>
      </c>
      <c r="AK145" s="11">
        <f t="shared" si="143"/>
        <v>0</v>
      </c>
      <c r="AL145" s="11">
        <f t="shared" si="144"/>
        <v>0</v>
      </c>
      <c r="AM145" s="10">
        <f t="shared" si="145"/>
        <v>0</v>
      </c>
    </row>
    <row r="146" spans="2:39" ht="12.75">
      <c r="B146" s="53"/>
      <c r="C146" s="54"/>
      <c r="D146" s="54"/>
      <c r="E146" s="54"/>
      <c r="F146" s="54"/>
      <c r="G146" s="15" t="str">
        <f t="shared" si="139"/>
        <v>---</v>
      </c>
      <c r="H146" s="12"/>
      <c r="I146" s="4"/>
      <c r="J146" s="12"/>
      <c r="K146" s="4"/>
      <c r="L146" s="12"/>
      <c r="M146" s="4"/>
      <c r="N146" s="12"/>
      <c r="O146" s="4"/>
      <c r="P146" s="12"/>
      <c r="Q146" s="5"/>
      <c r="R146" s="28">
        <f t="shared" si="146"/>
        <v>0</v>
      </c>
      <c r="S146" s="11"/>
      <c r="T146" s="11"/>
      <c r="U146" s="37"/>
      <c r="V146" s="11"/>
      <c r="W146" s="11"/>
      <c r="X146" s="11"/>
      <c r="Y146" s="11"/>
      <c r="Z146" s="11"/>
      <c r="AA146" s="21"/>
      <c r="AB146" s="18"/>
      <c r="AH146" s="59" t="str">
        <f t="shared" si="140"/>
        <v>---</v>
      </c>
      <c r="AI146" s="11">
        <f t="shared" si="141"/>
        <v>0</v>
      </c>
      <c r="AJ146" s="11">
        <f t="shared" si="142"/>
        <v>0</v>
      </c>
      <c r="AK146" s="11">
        <f t="shared" si="143"/>
        <v>0</v>
      </c>
      <c r="AL146" s="11">
        <f t="shared" si="144"/>
        <v>0</v>
      </c>
      <c r="AM146" s="10">
        <f t="shared" si="145"/>
        <v>0</v>
      </c>
    </row>
    <row r="147" spans="2:39" ht="13.5" thickBot="1">
      <c r="B147" s="55"/>
      <c r="C147" s="56"/>
      <c r="D147" s="56"/>
      <c r="E147" s="56"/>
      <c r="F147" s="56"/>
      <c r="G147" s="14"/>
      <c r="H147" s="6"/>
      <c r="I147" s="7"/>
      <c r="J147" s="6"/>
      <c r="K147" s="7"/>
      <c r="L147" s="6"/>
      <c r="M147" s="7"/>
      <c r="N147" s="6"/>
      <c r="O147" s="7"/>
      <c r="P147" s="6"/>
      <c r="Q147" s="8"/>
      <c r="R147" s="8"/>
      <c r="S147" s="11"/>
      <c r="T147" s="11"/>
      <c r="U147" s="37"/>
      <c r="V147" s="21"/>
      <c r="W147" s="21"/>
      <c r="X147" s="21"/>
      <c r="Y147" s="21"/>
      <c r="Z147" s="21"/>
      <c r="AA147" s="21"/>
      <c r="AB147" s="18"/>
      <c r="AH147" s="71"/>
      <c r="AI147" s="68"/>
      <c r="AJ147" s="68"/>
      <c r="AK147" s="68"/>
      <c r="AL147" s="68"/>
      <c r="AM147" s="69"/>
    </row>
    <row r="148" spans="2:39" ht="13.5" thickTop="1">
      <c r="B148" s="52" t="str">
        <f>B130</f>
        <v>---</v>
      </c>
      <c r="C148" s="43" t="str">
        <f>C130</f>
        <v>B</v>
      </c>
      <c r="D148" s="43" t="s">
        <v>60</v>
      </c>
      <c r="E148" s="43" t="str">
        <f>E130</f>
        <v>Latin</v>
      </c>
      <c r="F148" s="2" t="s">
        <v>47</v>
      </c>
      <c r="G148" s="15" t="str">
        <f aca="true" t="shared" si="147" ref="G148:G155">G130</f>
        <v>---</v>
      </c>
      <c r="H148" s="3"/>
      <c r="I148" s="4"/>
      <c r="J148" s="3"/>
      <c r="K148" s="4"/>
      <c r="L148" s="3"/>
      <c r="M148" s="4"/>
      <c r="N148" s="3"/>
      <c r="O148" s="4"/>
      <c r="P148" s="3"/>
      <c r="Q148" s="5"/>
      <c r="R148" s="28">
        <f>SUM(H148:Q148)</f>
        <v>0</v>
      </c>
      <c r="S148" s="9"/>
      <c r="T148" s="11"/>
      <c r="U148" s="37"/>
      <c r="V148" s="11"/>
      <c r="W148" s="11"/>
      <c r="X148" s="11"/>
      <c r="Y148" s="11"/>
      <c r="Z148" s="11"/>
      <c r="AA148" s="21"/>
      <c r="AB148" s="18"/>
      <c r="AH148" s="59" t="str">
        <f aca="true" t="shared" si="148" ref="AH148:AH155">G148</f>
        <v>---</v>
      </c>
      <c r="AI148" s="11">
        <f>SUM(H148:I148)</f>
        <v>0</v>
      </c>
      <c r="AJ148" s="11">
        <f aca="true" t="shared" si="149" ref="AJ148:AJ155">SUM(J148:K148)</f>
        <v>0</v>
      </c>
      <c r="AK148" s="11">
        <f aca="true" t="shared" si="150" ref="AK148:AK155">SUM(L148:M148)</f>
        <v>0</v>
      </c>
      <c r="AL148" s="11">
        <f aca="true" t="shared" si="151" ref="AL148:AL155">SUM(N148:O148)</f>
        <v>0</v>
      </c>
      <c r="AM148" s="10">
        <f aca="true" t="shared" si="152" ref="AM148:AM155">SUM(P148:Q148)</f>
        <v>0</v>
      </c>
    </row>
    <row r="149" spans="2:39" ht="12.75">
      <c r="B149" s="53"/>
      <c r="C149" s="43"/>
      <c r="D149" s="43"/>
      <c r="E149" s="43"/>
      <c r="F149" s="43"/>
      <c r="G149" s="15" t="str">
        <f t="shared" si="147"/>
        <v>---</v>
      </c>
      <c r="H149" s="3"/>
      <c r="I149" s="4"/>
      <c r="J149" s="3"/>
      <c r="K149" s="4"/>
      <c r="L149" s="3"/>
      <c r="M149" s="4"/>
      <c r="N149" s="3"/>
      <c r="O149" s="4"/>
      <c r="P149" s="3"/>
      <c r="Q149" s="5"/>
      <c r="R149" s="28">
        <f aca="true" t="shared" si="153" ref="R149:R155">SUM(H149:Q149)</f>
        <v>0</v>
      </c>
      <c r="S149" s="11"/>
      <c r="T149" s="11"/>
      <c r="U149" s="37"/>
      <c r="V149" s="11"/>
      <c r="W149" s="11"/>
      <c r="X149" s="11"/>
      <c r="Y149" s="11"/>
      <c r="Z149" s="11"/>
      <c r="AA149" s="21"/>
      <c r="AB149" s="18"/>
      <c r="AH149" s="59" t="str">
        <f t="shared" si="148"/>
        <v>---</v>
      </c>
      <c r="AI149" s="11">
        <f aca="true" t="shared" si="154" ref="AI149:AI155">SUM(H149:I149)</f>
        <v>0</v>
      </c>
      <c r="AJ149" s="11">
        <f t="shared" si="149"/>
        <v>0</v>
      </c>
      <c r="AK149" s="11">
        <f t="shared" si="150"/>
        <v>0</v>
      </c>
      <c r="AL149" s="11">
        <f t="shared" si="151"/>
        <v>0</v>
      </c>
      <c r="AM149" s="10">
        <f t="shared" si="152"/>
        <v>0</v>
      </c>
    </row>
    <row r="150" spans="2:39" ht="12.75">
      <c r="B150" s="53"/>
      <c r="C150" s="43"/>
      <c r="D150" s="43"/>
      <c r="E150" s="43"/>
      <c r="F150" s="43"/>
      <c r="G150" s="15" t="str">
        <f t="shared" si="147"/>
        <v>---</v>
      </c>
      <c r="H150" s="3"/>
      <c r="I150" s="4"/>
      <c r="J150" s="3"/>
      <c r="K150" s="4"/>
      <c r="L150" s="3"/>
      <c r="M150" s="4"/>
      <c r="N150" s="3"/>
      <c r="O150" s="4"/>
      <c r="P150" s="3"/>
      <c r="Q150" s="5"/>
      <c r="R150" s="28">
        <f t="shared" si="153"/>
        <v>0</v>
      </c>
      <c r="S150" s="11"/>
      <c r="T150" s="11"/>
      <c r="U150" s="37"/>
      <c r="V150" s="11"/>
      <c r="W150" s="11"/>
      <c r="X150" s="11"/>
      <c r="Y150" s="11"/>
      <c r="Z150" s="11"/>
      <c r="AA150" s="21"/>
      <c r="AB150" s="18"/>
      <c r="AH150" s="59" t="str">
        <f t="shared" si="148"/>
        <v>---</v>
      </c>
      <c r="AI150" s="11">
        <f t="shared" si="154"/>
        <v>0</v>
      </c>
      <c r="AJ150" s="11">
        <f t="shared" si="149"/>
        <v>0</v>
      </c>
      <c r="AK150" s="11">
        <f t="shared" si="150"/>
        <v>0</v>
      </c>
      <c r="AL150" s="11">
        <f t="shared" si="151"/>
        <v>0</v>
      </c>
      <c r="AM150" s="10">
        <f t="shared" si="152"/>
        <v>0</v>
      </c>
    </row>
    <row r="151" spans="2:39" ht="12.75">
      <c r="B151" s="53"/>
      <c r="C151" s="43"/>
      <c r="D151" s="43"/>
      <c r="E151" s="43"/>
      <c r="F151" s="43"/>
      <c r="G151" s="15" t="str">
        <f t="shared" si="147"/>
        <v>---</v>
      </c>
      <c r="H151" s="3"/>
      <c r="I151" s="4"/>
      <c r="J151" s="3"/>
      <c r="K151" s="4"/>
      <c r="L151" s="3"/>
      <c r="M151" s="4"/>
      <c r="N151" s="3"/>
      <c r="O151" s="4"/>
      <c r="P151" s="3"/>
      <c r="Q151" s="5"/>
      <c r="R151" s="28">
        <f t="shared" si="153"/>
        <v>0</v>
      </c>
      <c r="S151" s="11"/>
      <c r="T151" s="11"/>
      <c r="U151" s="37"/>
      <c r="V151" s="11"/>
      <c r="W151" s="11"/>
      <c r="X151" s="11"/>
      <c r="Y151" s="11"/>
      <c r="Z151" s="11"/>
      <c r="AA151" s="21"/>
      <c r="AB151" s="18"/>
      <c r="AH151" s="59" t="str">
        <f t="shared" si="148"/>
        <v>---</v>
      </c>
      <c r="AI151" s="11">
        <f t="shared" si="154"/>
        <v>0</v>
      </c>
      <c r="AJ151" s="11">
        <f t="shared" si="149"/>
        <v>0</v>
      </c>
      <c r="AK151" s="11">
        <f t="shared" si="150"/>
        <v>0</v>
      </c>
      <c r="AL151" s="11">
        <f t="shared" si="151"/>
        <v>0</v>
      </c>
      <c r="AM151" s="10">
        <f t="shared" si="152"/>
        <v>0</v>
      </c>
    </row>
    <row r="152" spans="2:39" ht="12.75">
      <c r="B152" s="53"/>
      <c r="C152" s="43"/>
      <c r="D152" s="43"/>
      <c r="E152" s="43"/>
      <c r="F152" s="43"/>
      <c r="G152" s="15" t="str">
        <f t="shared" si="147"/>
        <v>---</v>
      </c>
      <c r="H152" s="3"/>
      <c r="I152" s="4"/>
      <c r="J152" s="3"/>
      <c r="K152" s="4"/>
      <c r="L152" s="3"/>
      <c r="M152" s="4"/>
      <c r="N152" s="3"/>
      <c r="O152" s="4"/>
      <c r="P152" s="3"/>
      <c r="Q152" s="5"/>
      <c r="R152" s="28">
        <f t="shared" si="153"/>
        <v>0</v>
      </c>
      <c r="S152" s="11"/>
      <c r="T152" s="11"/>
      <c r="U152" s="37"/>
      <c r="V152" s="11"/>
      <c r="W152" s="11"/>
      <c r="X152" s="11"/>
      <c r="Y152" s="11"/>
      <c r="Z152" s="11"/>
      <c r="AA152" s="21"/>
      <c r="AB152" s="18"/>
      <c r="AH152" s="59" t="str">
        <f t="shared" si="148"/>
        <v>---</v>
      </c>
      <c r="AI152" s="11">
        <f t="shared" si="154"/>
        <v>0</v>
      </c>
      <c r="AJ152" s="11">
        <f t="shared" si="149"/>
        <v>0</v>
      </c>
      <c r="AK152" s="11">
        <f t="shared" si="150"/>
        <v>0</v>
      </c>
      <c r="AL152" s="11">
        <f t="shared" si="151"/>
        <v>0</v>
      </c>
      <c r="AM152" s="10">
        <f t="shared" si="152"/>
        <v>0</v>
      </c>
    </row>
    <row r="153" spans="2:39" ht="12.75">
      <c r="B153" s="53"/>
      <c r="C153" s="54"/>
      <c r="D153" s="54"/>
      <c r="E153" s="54"/>
      <c r="F153" s="54"/>
      <c r="G153" s="15" t="str">
        <f t="shared" si="147"/>
        <v>---</v>
      </c>
      <c r="H153" s="12"/>
      <c r="I153" s="4"/>
      <c r="J153" s="12"/>
      <c r="K153" s="4"/>
      <c r="L153" s="12"/>
      <c r="M153" s="4"/>
      <c r="N153" s="12"/>
      <c r="O153" s="4"/>
      <c r="P153" s="12"/>
      <c r="Q153" s="5"/>
      <c r="R153" s="28">
        <f t="shared" si="153"/>
        <v>0</v>
      </c>
      <c r="S153" s="9"/>
      <c r="T153" s="11"/>
      <c r="U153" s="37"/>
      <c r="V153" s="11"/>
      <c r="W153" s="11"/>
      <c r="X153" s="11"/>
      <c r="Y153" s="11"/>
      <c r="Z153" s="11"/>
      <c r="AA153" s="21"/>
      <c r="AB153" s="18"/>
      <c r="AH153" s="59" t="str">
        <f t="shared" si="148"/>
        <v>---</v>
      </c>
      <c r="AI153" s="11">
        <f t="shared" si="154"/>
        <v>0</v>
      </c>
      <c r="AJ153" s="11">
        <f t="shared" si="149"/>
        <v>0</v>
      </c>
      <c r="AK153" s="11">
        <f t="shared" si="150"/>
        <v>0</v>
      </c>
      <c r="AL153" s="11">
        <f t="shared" si="151"/>
        <v>0</v>
      </c>
      <c r="AM153" s="10">
        <f t="shared" si="152"/>
        <v>0</v>
      </c>
    </row>
    <row r="154" spans="2:39" ht="12.75">
      <c r="B154" s="53"/>
      <c r="C154" s="54"/>
      <c r="D154" s="54"/>
      <c r="E154" s="54"/>
      <c r="F154" s="54"/>
      <c r="G154" s="15" t="str">
        <f t="shared" si="147"/>
        <v>---</v>
      </c>
      <c r="H154" s="12"/>
      <c r="I154" s="4"/>
      <c r="J154" s="12"/>
      <c r="K154" s="4"/>
      <c r="L154" s="12"/>
      <c r="M154" s="4"/>
      <c r="N154" s="12"/>
      <c r="O154" s="4"/>
      <c r="P154" s="12"/>
      <c r="Q154" s="5"/>
      <c r="R154" s="28">
        <f t="shared" si="153"/>
        <v>0</v>
      </c>
      <c r="S154" s="9"/>
      <c r="T154" s="11"/>
      <c r="U154" s="37"/>
      <c r="V154" s="11"/>
      <c r="W154" s="11"/>
      <c r="X154" s="11"/>
      <c r="Y154" s="11"/>
      <c r="Z154" s="11"/>
      <c r="AA154" s="21"/>
      <c r="AB154" s="18"/>
      <c r="AH154" s="59" t="str">
        <f t="shared" si="148"/>
        <v>---</v>
      </c>
      <c r="AI154" s="11">
        <f t="shared" si="154"/>
        <v>0</v>
      </c>
      <c r="AJ154" s="11">
        <f t="shared" si="149"/>
        <v>0</v>
      </c>
      <c r="AK154" s="11">
        <f t="shared" si="150"/>
        <v>0</v>
      </c>
      <c r="AL154" s="11">
        <f t="shared" si="151"/>
        <v>0</v>
      </c>
      <c r="AM154" s="10">
        <f t="shared" si="152"/>
        <v>0</v>
      </c>
    </row>
    <row r="155" spans="2:39" ht="12.75">
      <c r="B155" s="53"/>
      <c r="C155" s="54"/>
      <c r="D155" s="54"/>
      <c r="E155" s="54"/>
      <c r="F155" s="54"/>
      <c r="G155" s="15" t="str">
        <f t="shared" si="147"/>
        <v>---</v>
      </c>
      <c r="H155" s="12"/>
      <c r="I155" s="4"/>
      <c r="J155" s="12"/>
      <c r="K155" s="4"/>
      <c r="L155" s="12"/>
      <c r="M155" s="4"/>
      <c r="N155" s="12"/>
      <c r="O155" s="4"/>
      <c r="P155" s="12"/>
      <c r="Q155" s="5"/>
      <c r="R155" s="28">
        <f t="shared" si="153"/>
        <v>0</v>
      </c>
      <c r="S155" s="9"/>
      <c r="T155" s="11"/>
      <c r="U155" s="37"/>
      <c r="V155" s="11"/>
      <c r="W155" s="11"/>
      <c r="X155" s="11"/>
      <c r="Y155" s="11"/>
      <c r="Z155" s="11"/>
      <c r="AA155" s="21"/>
      <c r="AB155" s="18"/>
      <c r="AH155" s="59" t="str">
        <f t="shared" si="148"/>
        <v>---</v>
      </c>
      <c r="AI155" s="11">
        <f t="shared" si="154"/>
        <v>0</v>
      </c>
      <c r="AJ155" s="11">
        <f t="shared" si="149"/>
        <v>0</v>
      </c>
      <c r="AK155" s="11">
        <f t="shared" si="150"/>
        <v>0</v>
      </c>
      <c r="AL155" s="11">
        <f t="shared" si="151"/>
        <v>0</v>
      </c>
      <c r="AM155" s="10">
        <f t="shared" si="152"/>
        <v>0</v>
      </c>
    </row>
    <row r="156" spans="2:39" ht="13.5" thickBot="1">
      <c r="B156" s="57"/>
      <c r="C156" s="56"/>
      <c r="D156" s="56"/>
      <c r="E156" s="56"/>
      <c r="F156" s="56"/>
      <c r="G156" s="14"/>
      <c r="H156" s="6"/>
      <c r="I156" s="7"/>
      <c r="J156" s="6"/>
      <c r="K156" s="7"/>
      <c r="L156" s="6"/>
      <c r="M156" s="7"/>
      <c r="N156" s="6"/>
      <c r="O156" s="7"/>
      <c r="P156" s="6"/>
      <c r="Q156" s="8"/>
      <c r="R156" s="8"/>
      <c r="S156" s="9"/>
      <c r="T156" s="11"/>
      <c r="U156" s="37"/>
      <c r="V156" s="21"/>
      <c r="W156" s="21"/>
      <c r="X156" s="21"/>
      <c r="Y156" s="21"/>
      <c r="Z156" s="21"/>
      <c r="AA156" s="21"/>
      <c r="AB156" s="18"/>
      <c r="AH156" s="72"/>
      <c r="AI156" s="33"/>
      <c r="AJ156" s="33"/>
      <c r="AK156" s="33"/>
      <c r="AL156" s="33"/>
      <c r="AM156" s="67"/>
    </row>
    <row r="157" ht="13.5" thickTop="1"/>
    <row r="158" spans="3:6" ht="13.5" thickBot="1">
      <c r="C158" s="16"/>
      <c r="D158" s="16"/>
      <c r="E158" s="16"/>
      <c r="F158" s="16"/>
    </row>
    <row r="159" spans="2:39" ht="14.25" thickBot="1" thickTop="1">
      <c r="B159" s="42" t="s">
        <v>1</v>
      </c>
      <c r="C159" s="43" t="s">
        <v>34</v>
      </c>
      <c r="D159" s="43" t="s">
        <v>60</v>
      </c>
      <c r="E159" s="43" t="s">
        <v>28</v>
      </c>
      <c r="F159" s="43" t="s">
        <v>39</v>
      </c>
      <c r="G159" s="44" t="s">
        <v>29</v>
      </c>
      <c r="H159" s="84">
        <v>0</v>
      </c>
      <c r="I159" s="85"/>
      <c r="J159" s="86">
        <v>0</v>
      </c>
      <c r="K159" s="85"/>
      <c r="L159" s="86">
        <v>0</v>
      </c>
      <c r="M159" s="85"/>
      <c r="N159" s="86">
        <v>0</v>
      </c>
      <c r="O159" s="85"/>
      <c r="P159" s="86">
        <v>0</v>
      </c>
      <c r="Q159" s="93"/>
      <c r="R159" s="44"/>
      <c r="S159" s="21"/>
      <c r="T159" s="22"/>
      <c r="U159" s="94" t="str">
        <f>"Heat # "&amp;B161&amp;": "&amp;"Magic Six "&amp;E161&amp;" "&amp;D161&amp;" "&amp;C161</f>
        <v>Heat # ---: Magic Six Latin  C</v>
      </c>
      <c r="V159" s="95"/>
      <c r="W159" s="95"/>
      <c r="X159" s="95"/>
      <c r="Y159" s="95"/>
      <c r="Z159" s="95"/>
      <c r="AA159" s="95"/>
      <c r="AB159" s="96"/>
      <c r="AC159" s="23"/>
      <c r="AD159" s="97" t="str">
        <f>"Heat # "&amp;B161&amp;": "&amp;"Magic Six "&amp;E161&amp;" "&amp;D161&amp;" "&amp;C161</f>
        <v>Heat # ---: Magic Six Latin  C</v>
      </c>
      <c r="AE159" s="98"/>
      <c r="AF159" s="99"/>
      <c r="AG159" s="20"/>
      <c r="AH159" s="81" t="str">
        <f>"Heat # "&amp;B161&amp;": "&amp;"Magic Six "&amp;E161&amp;" "&amp;D161&amp;" "&amp;C161</f>
        <v>Heat # ---: Magic Six Latin  C</v>
      </c>
      <c r="AI159" s="82"/>
      <c r="AJ159" s="82"/>
      <c r="AK159" s="82"/>
      <c r="AL159" s="82"/>
      <c r="AM159" s="83"/>
    </row>
    <row r="160" spans="2:39" ht="14.25" thickBot="1" thickTop="1">
      <c r="B160" s="46"/>
      <c r="C160" s="47"/>
      <c r="D160" s="47"/>
      <c r="E160" s="47"/>
      <c r="F160" s="47"/>
      <c r="G160" s="48" t="s">
        <v>2</v>
      </c>
      <c r="H160" s="49" t="s">
        <v>3</v>
      </c>
      <c r="I160" s="50" t="s">
        <v>41</v>
      </c>
      <c r="J160" s="49" t="s">
        <v>3</v>
      </c>
      <c r="K160" s="50" t="s">
        <v>36</v>
      </c>
      <c r="L160" s="49" t="s">
        <v>3</v>
      </c>
      <c r="M160" s="50" t="s">
        <v>42</v>
      </c>
      <c r="N160" s="49" t="s">
        <v>3</v>
      </c>
      <c r="O160" s="50" t="s">
        <v>43</v>
      </c>
      <c r="P160" s="49" t="s">
        <v>3</v>
      </c>
      <c r="Q160" s="51" t="s">
        <v>44</v>
      </c>
      <c r="R160" s="51" t="s">
        <v>45</v>
      </c>
      <c r="S160" s="25"/>
      <c r="T160" s="26"/>
      <c r="U160" s="27"/>
      <c r="V160" s="87" t="s">
        <v>50</v>
      </c>
      <c r="W160" s="88"/>
      <c r="X160" s="88"/>
      <c r="Y160" s="88"/>
      <c r="Z160" s="88"/>
      <c r="AA160" s="88"/>
      <c r="AB160" s="89"/>
      <c r="AC160" s="23"/>
      <c r="AD160" s="90" t="s">
        <v>51</v>
      </c>
      <c r="AE160" s="91"/>
      <c r="AF160" s="92"/>
      <c r="AH160" s="70" t="s">
        <v>2</v>
      </c>
      <c r="AI160" s="73">
        <f>H159</f>
        <v>0</v>
      </c>
      <c r="AJ160" s="73">
        <f>J159</f>
        <v>0</v>
      </c>
      <c r="AK160" s="73">
        <f>L159</f>
        <v>0</v>
      </c>
      <c r="AL160" s="73">
        <f>N159</f>
        <v>0</v>
      </c>
      <c r="AM160" s="74">
        <f>P159</f>
        <v>0</v>
      </c>
    </row>
    <row r="161" spans="2:39" ht="13.5" thickTop="1">
      <c r="B161" s="66" t="s">
        <v>49</v>
      </c>
      <c r="C161" s="2" t="s">
        <v>54</v>
      </c>
      <c r="D161" s="2"/>
      <c r="E161" s="2" t="s">
        <v>55</v>
      </c>
      <c r="F161" s="2" t="s">
        <v>40</v>
      </c>
      <c r="G161" s="13" t="s">
        <v>49</v>
      </c>
      <c r="H161" s="3"/>
      <c r="I161" s="4"/>
      <c r="J161" s="3"/>
      <c r="K161" s="4"/>
      <c r="L161" s="3"/>
      <c r="M161" s="4"/>
      <c r="N161" s="3"/>
      <c r="O161" s="4"/>
      <c r="P161" s="3"/>
      <c r="Q161" s="5"/>
      <c r="R161" s="28">
        <f>SUM(H161:Q161)</f>
        <v>0</v>
      </c>
      <c r="S161" s="9"/>
      <c r="T161" s="10"/>
      <c r="U161" s="29" t="s">
        <v>2</v>
      </c>
      <c r="V161" s="30" t="s">
        <v>3</v>
      </c>
      <c r="W161" s="30" t="s">
        <v>41</v>
      </c>
      <c r="X161" s="30" t="s">
        <v>36</v>
      </c>
      <c r="Y161" s="30" t="s">
        <v>42</v>
      </c>
      <c r="Z161" s="30" t="s">
        <v>43</v>
      </c>
      <c r="AA161" s="63" t="s">
        <v>44</v>
      </c>
      <c r="AB161" s="31" t="s">
        <v>45</v>
      </c>
      <c r="AC161" s="23"/>
      <c r="AD161" s="25" t="s">
        <v>52</v>
      </c>
      <c r="AE161" s="25" t="s">
        <v>2</v>
      </c>
      <c r="AF161" s="26" t="s">
        <v>45</v>
      </c>
      <c r="AH161" s="59" t="str">
        <f aca="true" t="shared" si="155" ref="AH161:AH168">G161</f>
        <v>---</v>
      </c>
      <c r="AI161" s="11">
        <f aca="true" t="shared" si="156" ref="AI161:AI168">SUM(H161:I161)</f>
        <v>0</v>
      </c>
      <c r="AJ161" s="11">
        <f aca="true" t="shared" si="157" ref="AJ161:AJ168">SUM(J161:K161)</f>
        <v>0</v>
      </c>
      <c r="AK161" s="11">
        <f aca="true" t="shared" si="158" ref="AK161:AK168">SUM(L161:M161)</f>
        <v>0</v>
      </c>
      <c r="AL161" s="11">
        <f aca="true" t="shared" si="159" ref="AL161:AL168">SUM(N161:O161)</f>
        <v>0</v>
      </c>
      <c r="AM161" s="10">
        <f aca="true" t="shared" si="160" ref="AM161:AM168">SUM(P161:Q161)</f>
        <v>0</v>
      </c>
    </row>
    <row r="162" spans="2:39" ht="12.75">
      <c r="B162" s="53"/>
      <c r="C162" s="43"/>
      <c r="D162" s="43"/>
      <c r="E162" s="43"/>
      <c r="F162" s="43"/>
      <c r="G162" s="13" t="s">
        <v>49</v>
      </c>
      <c r="H162" s="3"/>
      <c r="I162" s="4"/>
      <c r="J162" s="3"/>
      <c r="K162" s="4"/>
      <c r="L162" s="3"/>
      <c r="M162" s="4"/>
      <c r="N162" s="3"/>
      <c r="O162" s="4"/>
      <c r="P162" s="3"/>
      <c r="Q162" s="5"/>
      <c r="R162" s="28">
        <f aca="true" t="shared" si="161" ref="R162:R168">SUM(H162:Q162)</f>
        <v>0</v>
      </c>
      <c r="S162" s="11"/>
      <c r="T162" s="10"/>
      <c r="U162" s="59" t="str">
        <f aca="true" t="shared" si="162" ref="U162:U169">G161</f>
        <v>---</v>
      </c>
      <c r="V162" s="11">
        <f aca="true" t="shared" si="163" ref="V162:V169">SUM(H161,J161,L161,N161,P161)+SUM(H170,J170,L170,N170,P170)+SUM(H179,J179,L179,N179,P179)</f>
        <v>0</v>
      </c>
      <c r="W162" s="11">
        <f aca="true" t="shared" si="164" ref="W162:W169">I161+I170+I179</f>
        <v>0</v>
      </c>
      <c r="X162" s="11">
        <f aca="true" t="shared" si="165" ref="X162:X169">K161+K170+K179</f>
        <v>0</v>
      </c>
      <c r="Y162" s="11">
        <f aca="true" t="shared" si="166" ref="Y162:Y169">M161+M170+M179</f>
        <v>0</v>
      </c>
      <c r="Z162" s="11">
        <f aca="true" t="shared" si="167" ref="Z162:Z169">O161+O170+O179</f>
        <v>0</v>
      </c>
      <c r="AA162" s="32">
        <f aca="true" t="shared" si="168" ref="AA162:AA169">Q161+Q170+Q179</f>
        <v>0</v>
      </c>
      <c r="AB162" s="28">
        <f>SUM(V162:AA162)</f>
        <v>0</v>
      </c>
      <c r="AC162" s="23"/>
      <c r="AD162" s="17">
        <v>1</v>
      </c>
      <c r="AE162" s="61">
        <v>109</v>
      </c>
      <c r="AF162" s="5">
        <v>151</v>
      </c>
      <c r="AH162" s="59" t="str">
        <f t="shared" si="155"/>
        <v>---</v>
      </c>
      <c r="AI162" s="11">
        <f t="shared" si="156"/>
        <v>0</v>
      </c>
      <c r="AJ162" s="11">
        <f t="shared" si="157"/>
        <v>0</v>
      </c>
      <c r="AK162" s="11">
        <f t="shared" si="158"/>
        <v>0</v>
      </c>
      <c r="AL162" s="11">
        <f t="shared" si="159"/>
        <v>0</v>
      </c>
      <c r="AM162" s="10">
        <f t="shared" si="160"/>
        <v>0</v>
      </c>
    </row>
    <row r="163" spans="2:39" ht="12.75">
      <c r="B163" s="53"/>
      <c r="C163" s="43"/>
      <c r="D163" s="43"/>
      <c r="E163" s="43"/>
      <c r="F163" s="43"/>
      <c r="G163" s="13" t="s">
        <v>49</v>
      </c>
      <c r="H163" s="3"/>
      <c r="I163" s="4"/>
      <c r="J163" s="3"/>
      <c r="K163" s="4"/>
      <c r="L163" s="3"/>
      <c r="M163" s="4"/>
      <c r="N163" s="3"/>
      <c r="O163" s="4"/>
      <c r="P163" s="3"/>
      <c r="Q163" s="5"/>
      <c r="R163" s="28">
        <f t="shared" si="161"/>
        <v>0</v>
      </c>
      <c r="S163" s="11"/>
      <c r="T163" s="10"/>
      <c r="U163" s="59" t="str">
        <f t="shared" si="162"/>
        <v>---</v>
      </c>
      <c r="V163" s="11">
        <f t="shared" si="163"/>
        <v>0</v>
      </c>
      <c r="W163" s="11">
        <f t="shared" si="164"/>
        <v>0</v>
      </c>
      <c r="X163" s="11">
        <f t="shared" si="165"/>
        <v>0</v>
      </c>
      <c r="Y163" s="11">
        <f t="shared" si="166"/>
        <v>0</v>
      </c>
      <c r="Z163" s="11">
        <f t="shared" si="167"/>
        <v>0</v>
      </c>
      <c r="AA163" s="32">
        <f t="shared" si="168"/>
        <v>0</v>
      </c>
      <c r="AB163" s="28">
        <f aca="true" t="shared" si="169" ref="AB163:AB169">SUM(V163:AA163)</f>
        <v>0</v>
      </c>
      <c r="AC163" s="23"/>
      <c r="AD163" s="17">
        <v>2</v>
      </c>
      <c r="AE163" s="61">
        <v>204</v>
      </c>
      <c r="AF163" s="5">
        <v>137</v>
      </c>
      <c r="AH163" s="59" t="str">
        <f t="shared" si="155"/>
        <v>---</v>
      </c>
      <c r="AI163" s="11">
        <f t="shared" si="156"/>
        <v>0</v>
      </c>
      <c r="AJ163" s="11">
        <f t="shared" si="157"/>
        <v>0</v>
      </c>
      <c r="AK163" s="11">
        <f t="shared" si="158"/>
        <v>0</v>
      </c>
      <c r="AL163" s="11">
        <f t="shared" si="159"/>
        <v>0</v>
      </c>
      <c r="AM163" s="10">
        <f t="shared" si="160"/>
        <v>0</v>
      </c>
    </row>
    <row r="164" spans="2:39" ht="12.75">
      <c r="B164" s="53"/>
      <c r="C164" s="43"/>
      <c r="D164" s="43"/>
      <c r="E164" s="43"/>
      <c r="F164" s="43"/>
      <c r="G164" s="13" t="s">
        <v>49</v>
      </c>
      <c r="H164" s="3"/>
      <c r="I164" s="4"/>
      <c r="J164" s="3"/>
      <c r="K164" s="4"/>
      <c r="L164" s="3"/>
      <c r="M164" s="4"/>
      <c r="N164" s="3"/>
      <c r="O164" s="4"/>
      <c r="P164" s="3"/>
      <c r="Q164" s="5"/>
      <c r="R164" s="28">
        <f t="shared" si="161"/>
        <v>0</v>
      </c>
      <c r="S164" s="11"/>
      <c r="T164" s="10"/>
      <c r="U164" s="59" t="str">
        <f t="shared" si="162"/>
        <v>---</v>
      </c>
      <c r="V164" s="11">
        <f t="shared" si="163"/>
        <v>0</v>
      </c>
      <c r="W164" s="11">
        <f t="shared" si="164"/>
        <v>0</v>
      </c>
      <c r="X164" s="11">
        <f t="shared" si="165"/>
        <v>0</v>
      </c>
      <c r="Y164" s="11">
        <f t="shared" si="166"/>
        <v>0</v>
      </c>
      <c r="Z164" s="11">
        <f t="shared" si="167"/>
        <v>0</v>
      </c>
      <c r="AA164" s="32">
        <f t="shared" si="168"/>
        <v>0</v>
      </c>
      <c r="AB164" s="28">
        <f t="shared" si="169"/>
        <v>0</v>
      </c>
      <c r="AC164" s="23"/>
      <c r="AD164" s="17">
        <v>3</v>
      </c>
      <c r="AE164" s="61" t="s">
        <v>49</v>
      </c>
      <c r="AF164" s="5">
        <v>0</v>
      </c>
      <c r="AH164" s="59" t="str">
        <f t="shared" si="155"/>
        <v>---</v>
      </c>
      <c r="AI164" s="11">
        <f t="shared" si="156"/>
        <v>0</v>
      </c>
      <c r="AJ164" s="11">
        <f t="shared" si="157"/>
        <v>0</v>
      </c>
      <c r="AK164" s="11">
        <f t="shared" si="158"/>
        <v>0</v>
      </c>
      <c r="AL164" s="11">
        <f t="shared" si="159"/>
        <v>0</v>
      </c>
      <c r="AM164" s="10">
        <f t="shared" si="160"/>
        <v>0</v>
      </c>
    </row>
    <row r="165" spans="2:39" ht="12.75">
      <c r="B165" s="53"/>
      <c r="C165" s="43"/>
      <c r="D165" s="43"/>
      <c r="E165" s="43"/>
      <c r="F165" s="43"/>
      <c r="G165" s="13" t="s">
        <v>49</v>
      </c>
      <c r="H165" s="3"/>
      <c r="I165" s="4"/>
      <c r="J165" s="3"/>
      <c r="K165" s="4"/>
      <c r="L165" s="3"/>
      <c r="M165" s="4"/>
      <c r="N165" s="3"/>
      <c r="O165" s="4"/>
      <c r="P165" s="3"/>
      <c r="Q165" s="5"/>
      <c r="R165" s="28">
        <f t="shared" si="161"/>
        <v>0</v>
      </c>
      <c r="S165" s="11"/>
      <c r="T165" s="10"/>
      <c r="U165" s="59" t="str">
        <f t="shared" si="162"/>
        <v>---</v>
      </c>
      <c r="V165" s="11">
        <f t="shared" si="163"/>
        <v>0</v>
      </c>
      <c r="W165" s="11">
        <f t="shared" si="164"/>
        <v>0</v>
      </c>
      <c r="X165" s="11">
        <f t="shared" si="165"/>
        <v>0</v>
      </c>
      <c r="Y165" s="11">
        <f t="shared" si="166"/>
        <v>0</v>
      </c>
      <c r="Z165" s="11">
        <f t="shared" si="167"/>
        <v>0</v>
      </c>
      <c r="AA165" s="32">
        <f t="shared" si="168"/>
        <v>0</v>
      </c>
      <c r="AB165" s="28">
        <f t="shared" si="169"/>
        <v>0</v>
      </c>
      <c r="AC165" s="23"/>
      <c r="AD165" s="17">
        <v>4</v>
      </c>
      <c r="AE165" s="61" t="s">
        <v>49</v>
      </c>
      <c r="AF165" s="5">
        <v>0</v>
      </c>
      <c r="AH165" s="59" t="str">
        <f t="shared" si="155"/>
        <v>---</v>
      </c>
      <c r="AI165" s="11">
        <f t="shared" si="156"/>
        <v>0</v>
      </c>
      <c r="AJ165" s="11">
        <f t="shared" si="157"/>
        <v>0</v>
      </c>
      <c r="AK165" s="11">
        <f t="shared" si="158"/>
        <v>0</v>
      </c>
      <c r="AL165" s="11">
        <f t="shared" si="159"/>
        <v>0</v>
      </c>
      <c r="AM165" s="10">
        <f t="shared" si="160"/>
        <v>0</v>
      </c>
    </row>
    <row r="166" spans="2:39" ht="12.75">
      <c r="B166" s="53"/>
      <c r="C166" s="54"/>
      <c r="D166" s="54"/>
      <c r="E166" s="54"/>
      <c r="F166" s="54"/>
      <c r="G166" s="13" t="s">
        <v>49</v>
      </c>
      <c r="H166" s="12"/>
      <c r="I166" s="4"/>
      <c r="J166" s="12"/>
      <c r="K166" s="4"/>
      <c r="L166" s="12"/>
      <c r="M166" s="4"/>
      <c r="N166" s="12"/>
      <c r="O166" s="4"/>
      <c r="P166" s="12"/>
      <c r="Q166" s="5"/>
      <c r="R166" s="28">
        <f t="shared" si="161"/>
        <v>0</v>
      </c>
      <c r="S166" s="9"/>
      <c r="T166" s="10"/>
      <c r="U166" s="59" t="str">
        <f t="shared" si="162"/>
        <v>---</v>
      </c>
      <c r="V166" s="11">
        <f t="shared" si="163"/>
        <v>0</v>
      </c>
      <c r="W166" s="11">
        <f t="shared" si="164"/>
        <v>0</v>
      </c>
      <c r="X166" s="11">
        <f t="shared" si="165"/>
        <v>0</v>
      </c>
      <c r="Y166" s="11">
        <f t="shared" si="166"/>
        <v>0</v>
      </c>
      <c r="Z166" s="11">
        <f t="shared" si="167"/>
        <v>0</v>
      </c>
      <c r="AA166" s="32">
        <f t="shared" si="168"/>
        <v>0</v>
      </c>
      <c r="AB166" s="28">
        <f t="shared" si="169"/>
        <v>0</v>
      </c>
      <c r="AC166" s="23"/>
      <c r="AD166" s="17">
        <v>5</v>
      </c>
      <c r="AE166" s="61" t="s">
        <v>49</v>
      </c>
      <c r="AF166" s="5">
        <v>0</v>
      </c>
      <c r="AH166" s="59" t="str">
        <f t="shared" si="155"/>
        <v>---</v>
      </c>
      <c r="AI166" s="11">
        <f t="shared" si="156"/>
        <v>0</v>
      </c>
      <c r="AJ166" s="11">
        <f t="shared" si="157"/>
        <v>0</v>
      </c>
      <c r="AK166" s="11">
        <f t="shared" si="158"/>
        <v>0</v>
      </c>
      <c r="AL166" s="11">
        <f t="shared" si="159"/>
        <v>0</v>
      </c>
      <c r="AM166" s="10">
        <f t="shared" si="160"/>
        <v>0</v>
      </c>
    </row>
    <row r="167" spans="2:39" ht="12.75">
      <c r="B167" s="53"/>
      <c r="C167" s="54"/>
      <c r="D167" s="54"/>
      <c r="E167" s="54"/>
      <c r="F167" s="54"/>
      <c r="G167" s="13" t="s">
        <v>49</v>
      </c>
      <c r="H167" s="12"/>
      <c r="I167" s="4"/>
      <c r="J167" s="12"/>
      <c r="K167" s="4"/>
      <c r="L167" s="12"/>
      <c r="M167" s="4"/>
      <c r="N167" s="12"/>
      <c r="O167" s="4"/>
      <c r="P167" s="12"/>
      <c r="Q167" s="5"/>
      <c r="R167" s="28">
        <f t="shared" si="161"/>
        <v>0</v>
      </c>
      <c r="S167" s="9"/>
      <c r="T167" s="10"/>
      <c r="U167" s="59" t="str">
        <f t="shared" si="162"/>
        <v>---</v>
      </c>
      <c r="V167" s="11">
        <f t="shared" si="163"/>
        <v>0</v>
      </c>
      <c r="W167" s="11">
        <f t="shared" si="164"/>
        <v>0</v>
      </c>
      <c r="X167" s="11">
        <f t="shared" si="165"/>
        <v>0</v>
      </c>
      <c r="Y167" s="11">
        <f t="shared" si="166"/>
        <v>0</v>
      </c>
      <c r="Z167" s="11">
        <f t="shared" si="167"/>
        <v>0</v>
      </c>
      <c r="AA167" s="32">
        <f t="shared" si="168"/>
        <v>0</v>
      </c>
      <c r="AB167" s="28">
        <f t="shared" si="169"/>
        <v>0</v>
      </c>
      <c r="AC167" s="23"/>
      <c r="AD167" s="17">
        <v>6</v>
      </c>
      <c r="AE167" s="61" t="s">
        <v>49</v>
      </c>
      <c r="AF167" s="5">
        <v>0</v>
      </c>
      <c r="AH167" s="59" t="str">
        <f t="shared" si="155"/>
        <v>---</v>
      </c>
      <c r="AI167" s="11">
        <f t="shared" si="156"/>
        <v>0</v>
      </c>
      <c r="AJ167" s="11">
        <f t="shared" si="157"/>
        <v>0</v>
      </c>
      <c r="AK167" s="11">
        <f t="shared" si="158"/>
        <v>0</v>
      </c>
      <c r="AL167" s="11">
        <f t="shared" si="159"/>
        <v>0</v>
      </c>
      <c r="AM167" s="10">
        <f t="shared" si="160"/>
        <v>0</v>
      </c>
    </row>
    <row r="168" spans="2:39" ht="12.75">
      <c r="B168" s="53"/>
      <c r="C168" s="54"/>
      <c r="D168" s="54"/>
      <c r="E168" s="54"/>
      <c r="F168" s="54"/>
      <c r="G168" s="13" t="s">
        <v>49</v>
      </c>
      <c r="H168" s="12"/>
      <c r="I168" s="4"/>
      <c r="J168" s="12"/>
      <c r="K168" s="4"/>
      <c r="L168" s="12"/>
      <c r="M168" s="4"/>
      <c r="N168" s="12"/>
      <c r="O168" s="4"/>
      <c r="P168" s="12"/>
      <c r="Q168" s="5"/>
      <c r="R168" s="28">
        <f t="shared" si="161"/>
        <v>0</v>
      </c>
      <c r="S168" s="9"/>
      <c r="T168" s="10"/>
      <c r="U168" s="59" t="str">
        <f t="shared" si="162"/>
        <v>---</v>
      </c>
      <c r="V168" s="11">
        <f t="shared" si="163"/>
        <v>0</v>
      </c>
      <c r="W168" s="11">
        <f t="shared" si="164"/>
        <v>0</v>
      </c>
      <c r="X168" s="11">
        <f t="shared" si="165"/>
        <v>0</v>
      </c>
      <c r="Y168" s="11">
        <f t="shared" si="166"/>
        <v>0</v>
      </c>
      <c r="Z168" s="11">
        <f t="shared" si="167"/>
        <v>0</v>
      </c>
      <c r="AA168" s="32">
        <f t="shared" si="168"/>
        <v>0</v>
      </c>
      <c r="AB168" s="28">
        <f t="shared" si="169"/>
        <v>0</v>
      </c>
      <c r="AC168" s="23"/>
      <c r="AD168" s="17">
        <v>7</v>
      </c>
      <c r="AE168" s="61" t="s">
        <v>49</v>
      </c>
      <c r="AF168" s="5">
        <v>0</v>
      </c>
      <c r="AH168" s="59" t="str">
        <f t="shared" si="155"/>
        <v>---</v>
      </c>
      <c r="AI168" s="11">
        <f t="shared" si="156"/>
        <v>0</v>
      </c>
      <c r="AJ168" s="11">
        <f t="shared" si="157"/>
        <v>0</v>
      </c>
      <c r="AK168" s="11">
        <f t="shared" si="158"/>
        <v>0</v>
      </c>
      <c r="AL168" s="11">
        <f t="shared" si="159"/>
        <v>0</v>
      </c>
      <c r="AM168" s="10">
        <f t="shared" si="160"/>
        <v>0</v>
      </c>
    </row>
    <row r="169" spans="2:39" ht="13.5" thickBot="1">
      <c r="B169" s="55"/>
      <c r="C169" s="56"/>
      <c r="D169" s="56"/>
      <c r="E169" s="56"/>
      <c r="F169" s="56"/>
      <c r="G169" s="14"/>
      <c r="H169" s="6"/>
      <c r="I169" s="7"/>
      <c r="J169" s="6"/>
      <c r="K169" s="7"/>
      <c r="L169" s="6"/>
      <c r="M169" s="7"/>
      <c r="N169" s="6"/>
      <c r="O169" s="7"/>
      <c r="P169" s="6"/>
      <c r="Q169" s="8"/>
      <c r="R169" s="8"/>
      <c r="S169" s="9"/>
      <c r="T169" s="10"/>
      <c r="U169" s="60" t="str">
        <f t="shared" si="162"/>
        <v>---</v>
      </c>
      <c r="V169" s="34">
        <f t="shared" si="163"/>
        <v>0</v>
      </c>
      <c r="W169" s="34">
        <f t="shared" si="164"/>
        <v>0</v>
      </c>
      <c r="X169" s="34">
        <f t="shared" si="165"/>
        <v>0</v>
      </c>
      <c r="Y169" s="34">
        <f t="shared" si="166"/>
        <v>0</v>
      </c>
      <c r="Z169" s="34">
        <f t="shared" si="167"/>
        <v>0</v>
      </c>
      <c r="AA169" s="35">
        <f t="shared" si="168"/>
        <v>0</v>
      </c>
      <c r="AB169" s="36">
        <f t="shared" si="169"/>
        <v>0</v>
      </c>
      <c r="AC169" s="23"/>
      <c r="AD169" s="24">
        <v>8</v>
      </c>
      <c r="AE169" s="62" t="s">
        <v>49</v>
      </c>
      <c r="AF169" s="58">
        <v>0</v>
      </c>
      <c r="AH169" s="71"/>
      <c r="AI169" s="68"/>
      <c r="AJ169" s="68"/>
      <c r="AK169" s="68"/>
      <c r="AL169" s="68"/>
      <c r="AM169" s="69"/>
    </row>
    <row r="170" spans="2:39" ht="13.5" thickTop="1">
      <c r="B170" s="52" t="str">
        <f>B161</f>
        <v>---</v>
      </c>
      <c r="C170" s="43" t="str">
        <f>C161</f>
        <v>C</v>
      </c>
      <c r="D170" s="43"/>
      <c r="E170" s="43" t="str">
        <f>E161</f>
        <v>Latin</v>
      </c>
      <c r="F170" s="2" t="s">
        <v>46</v>
      </c>
      <c r="G170" s="15" t="str">
        <f aca="true" t="shared" si="170" ref="G170:G177">G161</f>
        <v>---</v>
      </c>
      <c r="H170" s="3"/>
      <c r="I170" s="4"/>
      <c r="J170" s="3"/>
      <c r="K170" s="4"/>
      <c r="L170" s="3"/>
      <c r="M170" s="4"/>
      <c r="N170" s="3"/>
      <c r="O170" s="4"/>
      <c r="P170" s="3"/>
      <c r="Q170" s="5"/>
      <c r="R170" s="28">
        <f>SUM(H170:Q170)</f>
        <v>0</v>
      </c>
      <c r="S170" s="11"/>
      <c r="T170" s="11"/>
      <c r="U170" s="37"/>
      <c r="V170" s="11"/>
      <c r="W170" s="11"/>
      <c r="X170" s="11"/>
      <c r="Y170" s="11"/>
      <c r="Z170" s="11"/>
      <c r="AA170" s="21"/>
      <c r="AB170" s="18"/>
      <c r="AH170" s="59" t="str">
        <f aca="true" t="shared" si="171" ref="AH170:AH177">G170</f>
        <v>---</v>
      </c>
      <c r="AI170" s="11">
        <f aca="true" t="shared" si="172" ref="AI170:AI177">SUM(H170:I170)</f>
        <v>0</v>
      </c>
      <c r="AJ170" s="11">
        <f aca="true" t="shared" si="173" ref="AJ170:AJ177">SUM(J170:K170)</f>
        <v>0</v>
      </c>
      <c r="AK170" s="11">
        <f aca="true" t="shared" si="174" ref="AK170:AK177">SUM(L170:M170)</f>
        <v>0</v>
      </c>
      <c r="AL170" s="11">
        <f aca="true" t="shared" si="175" ref="AL170:AL177">SUM(N170:O170)</f>
        <v>0</v>
      </c>
      <c r="AM170" s="10">
        <f aca="true" t="shared" si="176" ref="AM170:AM177">SUM(P170:Q170)</f>
        <v>0</v>
      </c>
    </row>
    <row r="171" spans="2:39" ht="12.75">
      <c r="B171" s="53"/>
      <c r="C171" s="43"/>
      <c r="D171" s="43"/>
      <c r="E171" s="43"/>
      <c r="F171" s="43"/>
      <c r="G171" s="15" t="str">
        <f t="shared" si="170"/>
        <v>---</v>
      </c>
      <c r="H171" s="3"/>
      <c r="I171" s="4"/>
      <c r="J171" s="3"/>
      <c r="K171" s="4"/>
      <c r="L171" s="3"/>
      <c r="M171" s="4"/>
      <c r="N171" s="3"/>
      <c r="O171" s="4"/>
      <c r="P171" s="3"/>
      <c r="Q171" s="5"/>
      <c r="R171" s="28">
        <f aca="true" t="shared" si="177" ref="R171:R177">SUM(H171:Q171)</f>
        <v>0</v>
      </c>
      <c r="S171" s="11"/>
      <c r="T171" s="11"/>
      <c r="U171" s="38"/>
      <c r="V171" s="39"/>
      <c r="W171" s="39"/>
      <c r="X171" s="39"/>
      <c r="Y171" s="39"/>
      <c r="Z171" s="39"/>
      <c r="AA171" s="39"/>
      <c r="AB171" s="39"/>
      <c r="AH171" s="59" t="str">
        <f t="shared" si="171"/>
        <v>---</v>
      </c>
      <c r="AI171" s="11">
        <f t="shared" si="172"/>
        <v>0</v>
      </c>
      <c r="AJ171" s="11">
        <f t="shared" si="173"/>
        <v>0</v>
      </c>
      <c r="AK171" s="11">
        <f t="shared" si="174"/>
        <v>0</v>
      </c>
      <c r="AL171" s="11">
        <f t="shared" si="175"/>
        <v>0</v>
      </c>
      <c r="AM171" s="10">
        <f t="shared" si="176"/>
        <v>0</v>
      </c>
    </row>
    <row r="172" spans="2:39" ht="12.75">
      <c r="B172" s="53"/>
      <c r="C172" s="43"/>
      <c r="D172" s="43"/>
      <c r="E172" s="43"/>
      <c r="F172" s="43"/>
      <c r="G172" s="15" t="str">
        <f t="shared" si="170"/>
        <v>---</v>
      </c>
      <c r="H172" s="3"/>
      <c r="I172" s="4"/>
      <c r="J172" s="3"/>
      <c r="K172" s="4"/>
      <c r="L172" s="3"/>
      <c r="M172" s="4"/>
      <c r="N172" s="3"/>
      <c r="O172" s="4"/>
      <c r="P172" s="3"/>
      <c r="Q172" s="5"/>
      <c r="R172" s="28">
        <f t="shared" si="177"/>
        <v>0</v>
      </c>
      <c r="S172" s="11"/>
      <c r="T172" s="11"/>
      <c r="U172" s="37"/>
      <c r="V172" s="11"/>
      <c r="W172" s="11"/>
      <c r="X172" s="11"/>
      <c r="Y172" s="11"/>
      <c r="Z172" s="11"/>
      <c r="AA172" s="21"/>
      <c r="AB172" s="18"/>
      <c r="AH172" s="59" t="str">
        <f t="shared" si="171"/>
        <v>---</v>
      </c>
      <c r="AI172" s="11">
        <f t="shared" si="172"/>
        <v>0</v>
      </c>
      <c r="AJ172" s="11">
        <f t="shared" si="173"/>
        <v>0</v>
      </c>
      <c r="AK172" s="11">
        <f t="shared" si="174"/>
        <v>0</v>
      </c>
      <c r="AL172" s="11">
        <f t="shared" si="175"/>
        <v>0</v>
      </c>
      <c r="AM172" s="10">
        <f t="shared" si="176"/>
        <v>0</v>
      </c>
    </row>
    <row r="173" spans="2:39" ht="12.75">
      <c r="B173" s="53"/>
      <c r="C173" s="43"/>
      <c r="D173" s="43"/>
      <c r="E173" s="43"/>
      <c r="F173" s="43"/>
      <c r="G173" s="15" t="str">
        <f t="shared" si="170"/>
        <v>---</v>
      </c>
      <c r="H173" s="3"/>
      <c r="I173" s="4"/>
      <c r="J173" s="3"/>
      <c r="K173" s="4"/>
      <c r="L173" s="3"/>
      <c r="M173" s="4"/>
      <c r="N173" s="3"/>
      <c r="O173" s="4"/>
      <c r="P173" s="3"/>
      <c r="Q173" s="5"/>
      <c r="R173" s="28">
        <f t="shared" si="177"/>
        <v>0</v>
      </c>
      <c r="S173" s="11"/>
      <c r="T173" s="11"/>
      <c r="U173" s="37"/>
      <c r="V173" s="11"/>
      <c r="W173" s="11"/>
      <c r="X173" s="11"/>
      <c r="Y173" s="11"/>
      <c r="Z173" s="11"/>
      <c r="AA173" s="21"/>
      <c r="AB173" s="18"/>
      <c r="AH173" s="59" t="str">
        <f t="shared" si="171"/>
        <v>---</v>
      </c>
      <c r="AI173" s="11">
        <f t="shared" si="172"/>
        <v>0</v>
      </c>
      <c r="AJ173" s="11">
        <f t="shared" si="173"/>
        <v>0</v>
      </c>
      <c r="AK173" s="11">
        <f t="shared" si="174"/>
        <v>0</v>
      </c>
      <c r="AL173" s="11">
        <f t="shared" si="175"/>
        <v>0</v>
      </c>
      <c r="AM173" s="10">
        <f t="shared" si="176"/>
        <v>0</v>
      </c>
    </row>
    <row r="174" spans="2:39" ht="12.75">
      <c r="B174" s="53"/>
      <c r="C174" s="43"/>
      <c r="D174" s="43"/>
      <c r="E174" s="43"/>
      <c r="F174" s="43"/>
      <c r="G174" s="15" t="str">
        <f t="shared" si="170"/>
        <v>---</v>
      </c>
      <c r="H174" s="3"/>
      <c r="I174" s="4"/>
      <c r="J174" s="3"/>
      <c r="K174" s="4"/>
      <c r="L174" s="3"/>
      <c r="M174" s="4"/>
      <c r="N174" s="3"/>
      <c r="O174" s="4"/>
      <c r="P174" s="3"/>
      <c r="Q174" s="5"/>
      <c r="R174" s="28">
        <f t="shared" si="177"/>
        <v>0</v>
      </c>
      <c r="S174" s="11"/>
      <c r="T174" s="11"/>
      <c r="U174" s="37"/>
      <c r="V174" s="11"/>
      <c r="W174" s="11"/>
      <c r="X174" s="11"/>
      <c r="Y174" s="11"/>
      <c r="Z174" s="11"/>
      <c r="AA174" s="21"/>
      <c r="AB174" s="18"/>
      <c r="AH174" s="59" t="str">
        <f t="shared" si="171"/>
        <v>---</v>
      </c>
      <c r="AI174" s="11">
        <f t="shared" si="172"/>
        <v>0</v>
      </c>
      <c r="AJ174" s="11">
        <f t="shared" si="173"/>
        <v>0</v>
      </c>
      <c r="AK174" s="11">
        <f t="shared" si="174"/>
        <v>0</v>
      </c>
      <c r="AL174" s="11">
        <f t="shared" si="175"/>
        <v>0</v>
      </c>
      <c r="AM174" s="10">
        <f t="shared" si="176"/>
        <v>0</v>
      </c>
    </row>
    <row r="175" spans="2:39" ht="12.75">
      <c r="B175" s="53"/>
      <c r="C175" s="54"/>
      <c r="D175" s="54"/>
      <c r="E175" s="54"/>
      <c r="F175" s="54"/>
      <c r="G175" s="15" t="str">
        <f t="shared" si="170"/>
        <v>---</v>
      </c>
      <c r="H175" s="12"/>
      <c r="I175" s="4"/>
      <c r="J175" s="12"/>
      <c r="K175" s="4"/>
      <c r="L175" s="12"/>
      <c r="M175" s="4"/>
      <c r="N175" s="12"/>
      <c r="O175" s="4"/>
      <c r="P175" s="12"/>
      <c r="Q175" s="5"/>
      <c r="R175" s="28">
        <f t="shared" si="177"/>
        <v>0</v>
      </c>
      <c r="S175" s="9"/>
      <c r="T175" s="11"/>
      <c r="U175" s="37"/>
      <c r="V175" s="11"/>
      <c r="W175" s="11"/>
      <c r="X175" s="11"/>
      <c r="Y175" s="11"/>
      <c r="Z175" s="11"/>
      <c r="AA175" s="21"/>
      <c r="AB175" s="18"/>
      <c r="AH175" s="59" t="str">
        <f t="shared" si="171"/>
        <v>---</v>
      </c>
      <c r="AI175" s="11">
        <f t="shared" si="172"/>
        <v>0</v>
      </c>
      <c r="AJ175" s="11">
        <f t="shared" si="173"/>
        <v>0</v>
      </c>
      <c r="AK175" s="11">
        <f t="shared" si="174"/>
        <v>0</v>
      </c>
      <c r="AL175" s="11">
        <f t="shared" si="175"/>
        <v>0</v>
      </c>
      <c r="AM175" s="10">
        <f t="shared" si="176"/>
        <v>0</v>
      </c>
    </row>
    <row r="176" spans="2:39" ht="12.75">
      <c r="B176" s="53"/>
      <c r="C176" s="54"/>
      <c r="D176" s="54"/>
      <c r="E176" s="54"/>
      <c r="F176" s="54"/>
      <c r="G176" s="15" t="str">
        <f t="shared" si="170"/>
        <v>---</v>
      </c>
      <c r="H176" s="12"/>
      <c r="I176" s="4"/>
      <c r="J176" s="12"/>
      <c r="K176" s="4"/>
      <c r="L176" s="12"/>
      <c r="M176" s="4"/>
      <c r="N176" s="12"/>
      <c r="O176" s="4"/>
      <c r="P176" s="12"/>
      <c r="Q176" s="5"/>
      <c r="R176" s="28">
        <f t="shared" si="177"/>
        <v>0</v>
      </c>
      <c r="S176" s="11"/>
      <c r="T176" s="11"/>
      <c r="U176" s="37"/>
      <c r="V176" s="11"/>
      <c r="W176" s="11"/>
      <c r="X176" s="11"/>
      <c r="Y176" s="11"/>
      <c r="Z176" s="11"/>
      <c r="AA176" s="21"/>
      <c r="AB176" s="18"/>
      <c r="AH176" s="59" t="str">
        <f t="shared" si="171"/>
        <v>---</v>
      </c>
      <c r="AI176" s="11">
        <f t="shared" si="172"/>
        <v>0</v>
      </c>
      <c r="AJ176" s="11">
        <f t="shared" si="173"/>
        <v>0</v>
      </c>
      <c r="AK176" s="11">
        <f t="shared" si="174"/>
        <v>0</v>
      </c>
      <c r="AL176" s="11">
        <f t="shared" si="175"/>
        <v>0</v>
      </c>
      <c r="AM176" s="10">
        <f t="shared" si="176"/>
        <v>0</v>
      </c>
    </row>
    <row r="177" spans="2:39" ht="12.75">
      <c r="B177" s="53"/>
      <c r="C177" s="54"/>
      <c r="D177" s="54"/>
      <c r="E177" s="54"/>
      <c r="F177" s="54"/>
      <c r="G177" s="15" t="str">
        <f t="shared" si="170"/>
        <v>---</v>
      </c>
      <c r="H177" s="12"/>
      <c r="I177" s="4"/>
      <c r="J177" s="12"/>
      <c r="K177" s="4"/>
      <c r="L177" s="12"/>
      <c r="M177" s="4"/>
      <c r="N177" s="12"/>
      <c r="O177" s="4"/>
      <c r="P177" s="12"/>
      <c r="Q177" s="5"/>
      <c r="R177" s="28">
        <f t="shared" si="177"/>
        <v>0</v>
      </c>
      <c r="S177" s="11"/>
      <c r="T177" s="11"/>
      <c r="U177" s="37"/>
      <c r="V177" s="11"/>
      <c r="W177" s="11"/>
      <c r="X177" s="11"/>
      <c r="Y177" s="11"/>
      <c r="Z177" s="11"/>
      <c r="AA177" s="21"/>
      <c r="AB177" s="18"/>
      <c r="AH177" s="59" t="str">
        <f t="shared" si="171"/>
        <v>---</v>
      </c>
      <c r="AI177" s="11">
        <f t="shared" si="172"/>
        <v>0</v>
      </c>
      <c r="AJ177" s="11">
        <f t="shared" si="173"/>
        <v>0</v>
      </c>
      <c r="AK177" s="11">
        <f t="shared" si="174"/>
        <v>0</v>
      </c>
      <c r="AL177" s="11">
        <f t="shared" si="175"/>
        <v>0</v>
      </c>
      <c r="AM177" s="10">
        <f t="shared" si="176"/>
        <v>0</v>
      </c>
    </row>
    <row r="178" spans="2:39" ht="13.5" thickBot="1">
      <c r="B178" s="55"/>
      <c r="C178" s="56"/>
      <c r="D178" s="56"/>
      <c r="E178" s="56"/>
      <c r="F178" s="56"/>
      <c r="G178" s="14"/>
      <c r="H178" s="6"/>
      <c r="I178" s="7"/>
      <c r="J178" s="6"/>
      <c r="K178" s="7"/>
      <c r="L178" s="6"/>
      <c r="M178" s="7"/>
      <c r="N178" s="6"/>
      <c r="O178" s="7"/>
      <c r="P178" s="6"/>
      <c r="Q178" s="8"/>
      <c r="R178" s="8"/>
      <c r="S178" s="11"/>
      <c r="T178" s="11"/>
      <c r="U178" s="37"/>
      <c r="V178" s="21"/>
      <c r="W178" s="21"/>
      <c r="X178" s="21"/>
      <c r="Y178" s="21"/>
      <c r="Z178" s="21"/>
      <c r="AA178" s="21"/>
      <c r="AB178" s="18"/>
      <c r="AH178" s="71"/>
      <c r="AI178" s="68"/>
      <c r="AJ178" s="68"/>
      <c r="AK178" s="68"/>
      <c r="AL178" s="68"/>
      <c r="AM178" s="69"/>
    </row>
    <row r="179" spans="2:39" ht="13.5" thickTop="1">
      <c r="B179" s="52" t="str">
        <f>B161</f>
        <v>---</v>
      </c>
      <c r="C179" s="43" t="str">
        <f>C161</f>
        <v>C</v>
      </c>
      <c r="D179" s="43"/>
      <c r="E179" s="43" t="str">
        <f>E161</f>
        <v>Latin</v>
      </c>
      <c r="F179" s="2" t="s">
        <v>47</v>
      </c>
      <c r="G179" s="15" t="str">
        <f aca="true" t="shared" si="178" ref="G179:G186">G161</f>
        <v>---</v>
      </c>
      <c r="H179" s="3"/>
      <c r="I179" s="4"/>
      <c r="J179" s="3"/>
      <c r="K179" s="4"/>
      <c r="L179" s="3"/>
      <c r="M179" s="4"/>
      <c r="N179" s="3"/>
      <c r="O179" s="4"/>
      <c r="P179" s="3"/>
      <c r="Q179" s="5"/>
      <c r="R179" s="28">
        <f>SUM(H179:Q179)</f>
        <v>0</v>
      </c>
      <c r="S179" s="9"/>
      <c r="T179" s="11"/>
      <c r="U179" s="37"/>
      <c r="V179" s="11"/>
      <c r="W179" s="11"/>
      <c r="X179" s="11"/>
      <c r="Y179" s="11"/>
      <c r="Z179" s="11"/>
      <c r="AA179" s="21"/>
      <c r="AB179" s="18"/>
      <c r="AH179" s="59" t="str">
        <f aca="true" t="shared" si="179" ref="AH179:AH186">G179</f>
        <v>---</v>
      </c>
      <c r="AI179" s="11">
        <f>SUM(H179:I179)</f>
        <v>0</v>
      </c>
      <c r="AJ179" s="11">
        <f aca="true" t="shared" si="180" ref="AJ179:AJ186">SUM(J179:K179)</f>
        <v>0</v>
      </c>
      <c r="AK179" s="11">
        <f aca="true" t="shared" si="181" ref="AK179:AK186">SUM(L179:M179)</f>
        <v>0</v>
      </c>
      <c r="AL179" s="11">
        <f aca="true" t="shared" si="182" ref="AL179:AL186">SUM(N179:O179)</f>
        <v>0</v>
      </c>
      <c r="AM179" s="10">
        <f aca="true" t="shared" si="183" ref="AM179:AM186">SUM(P179:Q179)</f>
        <v>0</v>
      </c>
    </row>
    <row r="180" spans="2:39" ht="12.75">
      <c r="B180" s="53"/>
      <c r="C180" s="43"/>
      <c r="D180" s="43"/>
      <c r="E180" s="43"/>
      <c r="F180" s="43"/>
      <c r="G180" s="15" t="str">
        <f t="shared" si="178"/>
        <v>---</v>
      </c>
      <c r="H180" s="3"/>
      <c r="I180" s="4"/>
      <c r="J180" s="3"/>
      <c r="K180" s="4"/>
      <c r="L180" s="3"/>
      <c r="M180" s="4"/>
      <c r="N180" s="3"/>
      <c r="O180" s="4"/>
      <c r="P180" s="3"/>
      <c r="Q180" s="5"/>
      <c r="R180" s="28">
        <f aca="true" t="shared" si="184" ref="R180:R186">SUM(H180:Q180)</f>
        <v>0</v>
      </c>
      <c r="S180" s="11"/>
      <c r="T180" s="11"/>
      <c r="U180" s="37"/>
      <c r="V180" s="11"/>
      <c r="W180" s="11"/>
      <c r="X180" s="11"/>
      <c r="Y180" s="11"/>
      <c r="Z180" s="11"/>
      <c r="AA180" s="21"/>
      <c r="AB180" s="18"/>
      <c r="AH180" s="59" t="str">
        <f t="shared" si="179"/>
        <v>---</v>
      </c>
      <c r="AI180" s="11">
        <f>SUM(H180:I180)</f>
        <v>0</v>
      </c>
      <c r="AJ180" s="11">
        <f t="shared" si="180"/>
        <v>0</v>
      </c>
      <c r="AK180" s="11">
        <f t="shared" si="181"/>
        <v>0</v>
      </c>
      <c r="AL180" s="11">
        <f t="shared" si="182"/>
        <v>0</v>
      </c>
      <c r="AM180" s="10">
        <f t="shared" si="183"/>
        <v>0</v>
      </c>
    </row>
    <row r="181" spans="2:39" ht="12.75">
      <c r="B181" s="53"/>
      <c r="C181" s="43"/>
      <c r="D181" s="43"/>
      <c r="E181" s="43"/>
      <c r="F181" s="43"/>
      <c r="G181" s="15" t="str">
        <f t="shared" si="178"/>
        <v>---</v>
      </c>
      <c r="H181" s="3"/>
      <c r="I181" s="4"/>
      <c r="J181" s="3"/>
      <c r="K181" s="4"/>
      <c r="L181" s="3"/>
      <c r="M181" s="4"/>
      <c r="N181" s="3"/>
      <c r="O181" s="4"/>
      <c r="P181" s="3"/>
      <c r="Q181" s="5"/>
      <c r="R181" s="28">
        <f t="shared" si="184"/>
        <v>0</v>
      </c>
      <c r="S181" s="11"/>
      <c r="T181" s="11"/>
      <c r="U181" s="37"/>
      <c r="V181" s="11"/>
      <c r="W181" s="11"/>
      <c r="X181" s="11"/>
      <c r="Y181" s="11"/>
      <c r="Z181" s="11"/>
      <c r="AA181" s="21"/>
      <c r="AB181" s="18"/>
      <c r="AH181" s="59" t="str">
        <f t="shared" si="179"/>
        <v>---</v>
      </c>
      <c r="AI181" s="11">
        <f aca="true" t="shared" si="185" ref="AI181:AI186">SUM(H181:I181)</f>
        <v>0</v>
      </c>
      <c r="AJ181" s="11">
        <f t="shared" si="180"/>
        <v>0</v>
      </c>
      <c r="AK181" s="11">
        <f t="shared" si="181"/>
        <v>0</v>
      </c>
      <c r="AL181" s="11">
        <f t="shared" si="182"/>
        <v>0</v>
      </c>
      <c r="AM181" s="10">
        <f t="shared" si="183"/>
        <v>0</v>
      </c>
    </row>
    <row r="182" spans="2:39" ht="12.75">
      <c r="B182" s="53"/>
      <c r="C182" s="43"/>
      <c r="D182" s="43"/>
      <c r="E182" s="43"/>
      <c r="F182" s="43"/>
      <c r="G182" s="15" t="str">
        <f t="shared" si="178"/>
        <v>---</v>
      </c>
      <c r="H182" s="3"/>
      <c r="I182" s="4"/>
      <c r="J182" s="3"/>
      <c r="K182" s="4"/>
      <c r="L182" s="3"/>
      <c r="M182" s="4"/>
      <c r="N182" s="3"/>
      <c r="O182" s="4"/>
      <c r="P182" s="3"/>
      <c r="Q182" s="5"/>
      <c r="R182" s="28">
        <f t="shared" si="184"/>
        <v>0</v>
      </c>
      <c r="S182" s="11"/>
      <c r="T182" s="11"/>
      <c r="U182" s="37"/>
      <c r="V182" s="11"/>
      <c r="W182" s="11"/>
      <c r="X182" s="11"/>
      <c r="Y182" s="11"/>
      <c r="Z182" s="11"/>
      <c r="AA182" s="21"/>
      <c r="AB182" s="18"/>
      <c r="AH182" s="59" t="str">
        <f t="shared" si="179"/>
        <v>---</v>
      </c>
      <c r="AI182" s="11">
        <f t="shared" si="185"/>
        <v>0</v>
      </c>
      <c r="AJ182" s="11">
        <f t="shared" si="180"/>
        <v>0</v>
      </c>
      <c r="AK182" s="11">
        <f t="shared" si="181"/>
        <v>0</v>
      </c>
      <c r="AL182" s="11">
        <f t="shared" si="182"/>
        <v>0</v>
      </c>
      <c r="AM182" s="10">
        <f t="shared" si="183"/>
        <v>0</v>
      </c>
    </row>
    <row r="183" spans="2:39" ht="12.75">
      <c r="B183" s="53"/>
      <c r="C183" s="43"/>
      <c r="D183" s="43"/>
      <c r="E183" s="43"/>
      <c r="F183" s="43"/>
      <c r="G183" s="15" t="str">
        <f t="shared" si="178"/>
        <v>---</v>
      </c>
      <c r="H183" s="3"/>
      <c r="I183" s="4"/>
      <c r="J183" s="3"/>
      <c r="K183" s="4"/>
      <c r="L183" s="3"/>
      <c r="M183" s="4"/>
      <c r="N183" s="3"/>
      <c r="O183" s="4"/>
      <c r="P183" s="3"/>
      <c r="Q183" s="5"/>
      <c r="R183" s="28">
        <f t="shared" si="184"/>
        <v>0</v>
      </c>
      <c r="S183" s="11"/>
      <c r="T183" s="11"/>
      <c r="U183" s="37"/>
      <c r="V183" s="11"/>
      <c r="W183" s="11"/>
      <c r="X183" s="11"/>
      <c r="Y183" s="11"/>
      <c r="Z183" s="11"/>
      <c r="AA183" s="21"/>
      <c r="AB183" s="18"/>
      <c r="AH183" s="59" t="str">
        <f t="shared" si="179"/>
        <v>---</v>
      </c>
      <c r="AI183" s="11">
        <f t="shared" si="185"/>
        <v>0</v>
      </c>
      <c r="AJ183" s="11">
        <f t="shared" si="180"/>
        <v>0</v>
      </c>
      <c r="AK183" s="11">
        <f t="shared" si="181"/>
        <v>0</v>
      </c>
      <c r="AL183" s="11">
        <f t="shared" si="182"/>
        <v>0</v>
      </c>
      <c r="AM183" s="10">
        <f t="shared" si="183"/>
        <v>0</v>
      </c>
    </row>
    <row r="184" spans="2:39" ht="12.75">
      <c r="B184" s="53"/>
      <c r="C184" s="54"/>
      <c r="D184" s="54"/>
      <c r="E184" s="54"/>
      <c r="F184" s="54"/>
      <c r="G184" s="15" t="str">
        <f t="shared" si="178"/>
        <v>---</v>
      </c>
      <c r="H184" s="12"/>
      <c r="I184" s="4"/>
      <c r="J184" s="12"/>
      <c r="K184" s="4"/>
      <c r="L184" s="12"/>
      <c r="M184" s="4"/>
      <c r="N184" s="12"/>
      <c r="O184" s="4"/>
      <c r="P184" s="12"/>
      <c r="Q184" s="5"/>
      <c r="R184" s="28">
        <f t="shared" si="184"/>
        <v>0</v>
      </c>
      <c r="S184" s="9"/>
      <c r="T184" s="11"/>
      <c r="U184" s="37"/>
      <c r="V184" s="11"/>
      <c r="W184" s="11"/>
      <c r="X184" s="11"/>
      <c r="Y184" s="11"/>
      <c r="Z184" s="11"/>
      <c r="AA184" s="21"/>
      <c r="AB184" s="18"/>
      <c r="AH184" s="59" t="str">
        <f t="shared" si="179"/>
        <v>---</v>
      </c>
      <c r="AI184" s="11">
        <f t="shared" si="185"/>
        <v>0</v>
      </c>
      <c r="AJ184" s="11">
        <f t="shared" si="180"/>
        <v>0</v>
      </c>
      <c r="AK184" s="11">
        <f t="shared" si="181"/>
        <v>0</v>
      </c>
      <c r="AL184" s="11">
        <f t="shared" si="182"/>
        <v>0</v>
      </c>
      <c r="AM184" s="10">
        <f t="shared" si="183"/>
        <v>0</v>
      </c>
    </row>
    <row r="185" spans="2:39" ht="12.75">
      <c r="B185" s="53"/>
      <c r="C185" s="54"/>
      <c r="D185" s="54"/>
      <c r="E185" s="54"/>
      <c r="F185" s="54"/>
      <c r="G185" s="15" t="str">
        <f t="shared" si="178"/>
        <v>---</v>
      </c>
      <c r="H185" s="12"/>
      <c r="I185" s="4"/>
      <c r="J185" s="12"/>
      <c r="K185" s="4"/>
      <c r="L185" s="12"/>
      <c r="M185" s="4"/>
      <c r="N185" s="12"/>
      <c r="O185" s="4"/>
      <c r="P185" s="12"/>
      <c r="Q185" s="5"/>
      <c r="R185" s="28">
        <f t="shared" si="184"/>
        <v>0</v>
      </c>
      <c r="S185" s="9"/>
      <c r="T185" s="11"/>
      <c r="U185" s="37"/>
      <c r="V185" s="11"/>
      <c r="W185" s="11"/>
      <c r="X185" s="11"/>
      <c r="Y185" s="11"/>
      <c r="Z185" s="11"/>
      <c r="AA185" s="21"/>
      <c r="AB185" s="18"/>
      <c r="AH185" s="59" t="str">
        <f t="shared" si="179"/>
        <v>---</v>
      </c>
      <c r="AI185" s="11">
        <f t="shared" si="185"/>
        <v>0</v>
      </c>
      <c r="AJ185" s="11">
        <f t="shared" si="180"/>
        <v>0</v>
      </c>
      <c r="AK185" s="11">
        <f t="shared" si="181"/>
        <v>0</v>
      </c>
      <c r="AL185" s="11">
        <f t="shared" si="182"/>
        <v>0</v>
      </c>
      <c r="AM185" s="10">
        <f t="shared" si="183"/>
        <v>0</v>
      </c>
    </row>
    <row r="186" spans="2:39" ht="12.75">
      <c r="B186" s="53"/>
      <c r="C186" s="54"/>
      <c r="D186" s="54"/>
      <c r="E186" s="54"/>
      <c r="F186" s="54"/>
      <c r="G186" s="15" t="str">
        <f t="shared" si="178"/>
        <v>---</v>
      </c>
      <c r="H186" s="12"/>
      <c r="I186" s="4"/>
      <c r="J186" s="12"/>
      <c r="K186" s="4"/>
      <c r="L186" s="12"/>
      <c r="M186" s="4"/>
      <c r="N186" s="12"/>
      <c r="O186" s="4"/>
      <c r="P186" s="12"/>
      <c r="Q186" s="5"/>
      <c r="R186" s="28">
        <f t="shared" si="184"/>
        <v>0</v>
      </c>
      <c r="S186" s="9"/>
      <c r="T186" s="11"/>
      <c r="U186" s="37"/>
      <c r="V186" s="11"/>
      <c r="W186" s="11"/>
      <c r="X186" s="11"/>
      <c r="Y186" s="11"/>
      <c r="Z186" s="11"/>
      <c r="AA186" s="21"/>
      <c r="AB186" s="18"/>
      <c r="AH186" s="59" t="str">
        <f t="shared" si="179"/>
        <v>---</v>
      </c>
      <c r="AI186" s="11">
        <f t="shared" si="185"/>
        <v>0</v>
      </c>
      <c r="AJ186" s="11">
        <f t="shared" si="180"/>
        <v>0</v>
      </c>
      <c r="AK186" s="11">
        <f t="shared" si="181"/>
        <v>0</v>
      </c>
      <c r="AL186" s="11">
        <f t="shared" si="182"/>
        <v>0</v>
      </c>
      <c r="AM186" s="10">
        <f t="shared" si="183"/>
        <v>0</v>
      </c>
    </row>
    <row r="187" spans="2:39" ht="13.5" thickBot="1">
      <c r="B187" s="57"/>
      <c r="C187" s="56"/>
      <c r="D187" s="56"/>
      <c r="E187" s="56"/>
      <c r="F187" s="56"/>
      <c r="G187" s="14"/>
      <c r="H187" s="6"/>
      <c r="I187" s="7"/>
      <c r="J187" s="6"/>
      <c r="K187" s="7"/>
      <c r="L187" s="6"/>
      <c r="M187" s="7"/>
      <c r="N187" s="6"/>
      <c r="O187" s="7"/>
      <c r="P187" s="6"/>
      <c r="Q187" s="8"/>
      <c r="R187" s="8"/>
      <c r="S187" s="9"/>
      <c r="T187" s="11"/>
      <c r="U187" s="37"/>
      <c r="V187" s="21"/>
      <c r="W187" s="21"/>
      <c r="X187" s="21"/>
      <c r="Y187" s="21"/>
      <c r="Z187" s="21"/>
      <c r="AA187" s="21"/>
      <c r="AB187" s="18"/>
      <c r="AH187" s="72"/>
      <c r="AI187" s="33"/>
      <c r="AJ187" s="33"/>
      <c r="AK187" s="33"/>
      <c r="AL187" s="33"/>
      <c r="AM187" s="67"/>
    </row>
    <row r="188" ht="13.5" thickTop="1"/>
    <row r="189" s="64" customFormat="1" ht="12.75">
      <c r="U189" s="65"/>
    </row>
    <row r="190" spans="3:6" ht="13.5" thickBot="1">
      <c r="C190" s="16"/>
      <c r="D190" s="16"/>
      <c r="E190" s="16"/>
      <c r="F190" s="16"/>
    </row>
    <row r="191" spans="2:39" ht="14.25" thickBot="1" thickTop="1">
      <c r="B191" s="42" t="s">
        <v>1</v>
      </c>
      <c r="C191" s="43" t="s">
        <v>34</v>
      </c>
      <c r="D191" s="43" t="s">
        <v>60</v>
      </c>
      <c r="E191" s="43" t="s">
        <v>28</v>
      </c>
      <c r="F191" s="43" t="s">
        <v>39</v>
      </c>
      <c r="G191" s="44" t="s">
        <v>29</v>
      </c>
      <c r="H191" s="84">
        <v>0</v>
      </c>
      <c r="I191" s="85"/>
      <c r="J191" s="86">
        <v>0</v>
      </c>
      <c r="K191" s="85"/>
      <c r="L191" s="86">
        <v>0</v>
      </c>
      <c r="M191" s="85"/>
      <c r="N191" s="86">
        <v>0</v>
      </c>
      <c r="O191" s="85"/>
      <c r="P191" s="86">
        <v>0</v>
      </c>
      <c r="Q191" s="93"/>
      <c r="R191" s="44"/>
      <c r="S191" s="21"/>
      <c r="T191" s="22"/>
      <c r="U191" s="94" t="str">
        <f>"Heat # "&amp;B193&amp;": "&amp;"Magic Six "&amp;E193&amp;" "&amp;D193&amp;" "&amp;C193</f>
        <v>Heat # ---: Magic Six Smooth  A</v>
      </c>
      <c r="V191" s="95"/>
      <c r="W191" s="95"/>
      <c r="X191" s="95"/>
      <c r="Y191" s="95"/>
      <c r="Z191" s="95"/>
      <c r="AA191" s="95"/>
      <c r="AB191" s="96"/>
      <c r="AC191" s="23"/>
      <c r="AD191" s="97" t="str">
        <f>"Heat # "&amp;B193&amp;": "&amp;"Magic Six "&amp;E193&amp;" "&amp;D193&amp;" "&amp;C193</f>
        <v>Heat # ---: Magic Six Smooth  A</v>
      </c>
      <c r="AE191" s="98"/>
      <c r="AF191" s="99"/>
      <c r="AG191" s="20"/>
      <c r="AH191" s="81" t="str">
        <f>"Heat # "&amp;B193&amp;": "&amp;"Magic Six "&amp;E193&amp;" "&amp;D193&amp;" "&amp;C193</f>
        <v>Heat # ---: Magic Six Smooth  A</v>
      </c>
      <c r="AI191" s="82"/>
      <c r="AJ191" s="82"/>
      <c r="AK191" s="82"/>
      <c r="AL191" s="82"/>
      <c r="AM191" s="83"/>
    </row>
    <row r="192" spans="2:39" ht="14.25" thickBot="1" thickTop="1">
      <c r="B192" s="46"/>
      <c r="C192" s="47"/>
      <c r="D192" s="47"/>
      <c r="E192" s="47"/>
      <c r="F192" s="47"/>
      <c r="G192" s="48" t="s">
        <v>2</v>
      </c>
      <c r="H192" s="49" t="s">
        <v>3</v>
      </c>
      <c r="I192" s="50" t="s">
        <v>41</v>
      </c>
      <c r="J192" s="49" t="s">
        <v>3</v>
      </c>
      <c r="K192" s="50" t="s">
        <v>36</v>
      </c>
      <c r="L192" s="49" t="s">
        <v>3</v>
      </c>
      <c r="M192" s="50" t="s">
        <v>42</v>
      </c>
      <c r="N192" s="49" t="s">
        <v>3</v>
      </c>
      <c r="O192" s="50" t="s">
        <v>43</v>
      </c>
      <c r="P192" s="49" t="s">
        <v>3</v>
      </c>
      <c r="Q192" s="51" t="s">
        <v>44</v>
      </c>
      <c r="R192" s="51" t="s">
        <v>45</v>
      </c>
      <c r="S192" s="25"/>
      <c r="T192" s="26"/>
      <c r="U192" s="27"/>
      <c r="V192" s="87" t="s">
        <v>50</v>
      </c>
      <c r="W192" s="88"/>
      <c r="X192" s="88"/>
      <c r="Y192" s="88"/>
      <c r="Z192" s="88"/>
      <c r="AA192" s="88"/>
      <c r="AB192" s="89"/>
      <c r="AC192" s="23"/>
      <c r="AD192" s="90" t="s">
        <v>51</v>
      </c>
      <c r="AE192" s="91"/>
      <c r="AF192" s="92"/>
      <c r="AH192" s="70" t="s">
        <v>2</v>
      </c>
      <c r="AI192" s="73">
        <f>H191</f>
        <v>0</v>
      </c>
      <c r="AJ192" s="73">
        <f>J191</f>
        <v>0</v>
      </c>
      <c r="AK192" s="73">
        <f>L191</f>
        <v>0</v>
      </c>
      <c r="AL192" s="73">
        <f>N191</f>
        <v>0</v>
      </c>
      <c r="AM192" s="74">
        <f>P191</f>
        <v>0</v>
      </c>
    </row>
    <row r="193" spans="2:39" ht="13.5" thickTop="1">
      <c r="B193" s="66" t="s">
        <v>49</v>
      </c>
      <c r="C193" s="2" t="s">
        <v>36</v>
      </c>
      <c r="D193" s="2"/>
      <c r="E193" s="2" t="s">
        <v>35</v>
      </c>
      <c r="F193" s="2" t="s">
        <v>57</v>
      </c>
      <c r="G193" s="13" t="s">
        <v>49</v>
      </c>
      <c r="H193" s="3"/>
      <c r="I193" s="4"/>
      <c r="J193" s="3"/>
      <c r="K193" s="4"/>
      <c r="L193" s="3"/>
      <c r="M193" s="4"/>
      <c r="N193" s="3"/>
      <c r="O193" s="4"/>
      <c r="P193" s="3"/>
      <c r="Q193" s="5"/>
      <c r="R193" s="28">
        <f>SUM(H193:Q193)</f>
        <v>0</v>
      </c>
      <c r="S193" s="9"/>
      <c r="T193" s="10"/>
      <c r="U193" s="29" t="s">
        <v>2</v>
      </c>
      <c r="V193" s="30" t="s">
        <v>3</v>
      </c>
      <c r="W193" s="30" t="s">
        <v>41</v>
      </c>
      <c r="X193" s="30" t="s">
        <v>36</v>
      </c>
      <c r="Y193" s="30" t="s">
        <v>42</v>
      </c>
      <c r="Z193" s="30" t="s">
        <v>43</v>
      </c>
      <c r="AA193" s="63" t="s">
        <v>44</v>
      </c>
      <c r="AB193" s="31" t="s">
        <v>45</v>
      </c>
      <c r="AC193" s="23"/>
      <c r="AD193" s="25" t="s">
        <v>52</v>
      </c>
      <c r="AE193" s="25" t="s">
        <v>2</v>
      </c>
      <c r="AF193" s="26" t="s">
        <v>45</v>
      </c>
      <c r="AH193" s="59" t="str">
        <f aca="true" t="shared" si="186" ref="AH193:AH200">G193</f>
        <v>---</v>
      </c>
      <c r="AI193" s="11">
        <f aca="true" t="shared" si="187" ref="AI193:AI200">SUM(H193:I193)</f>
        <v>0</v>
      </c>
      <c r="AJ193" s="11">
        <f aca="true" t="shared" si="188" ref="AJ193:AJ200">SUM(J193:K193)</f>
        <v>0</v>
      </c>
      <c r="AK193" s="11">
        <f aca="true" t="shared" si="189" ref="AK193:AK200">SUM(L193:M193)</f>
        <v>0</v>
      </c>
      <c r="AL193" s="11">
        <f aca="true" t="shared" si="190" ref="AL193:AL200">SUM(N193:O193)</f>
        <v>0</v>
      </c>
      <c r="AM193" s="10">
        <f aca="true" t="shared" si="191" ref="AM193:AM200">SUM(P193:Q193)</f>
        <v>0</v>
      </c>
    </row>
    <row r="194" spans="2:39" ht="12.75">
      <c r="B194" s="53"/>
      <c r="C194" s="43"/>
      <c r="D194" s="43"/>
      <c r="E194" s="43"/>
      <c r="F194" s="43"/>
      <c r="G194" s="13" t="s">
        <v>49</v>
      </c>
      <c r="H194" s="3"/>
      <c r="I194" s="4"/>
      <c r="J194" s="3"/>
      <c r="K194" s="4"/>
      <c r="L194" s="3"/>
      <c r="M194" s="4"/>
      <c r="N194" s="3"/>
      <c r="O194" s="4"/>
      <c r="P194" s="3"/>
      <c r="Q194" s="5"/>
      <c r="R194" s="28">
        <f aca="true" t="shared" si="192" ref="R194:R200">SUM(H194:Q194)</f>
        <v>0</v>
      </c>
      <c r="S194" s="11"/>
      <c r="T194" s="10"/>
      <c r="U194" s="59" t="str">
        <f aca="true" t="shared" si="193" ref="U194:U201">G193</f>
        <v>---</v>
      </c>
      <c r="V194" s="11">
        <f aca="true" t="shared" si="194" ref="V194:V201">SUM(H193,J193,L193,N193,P193)+SUM(H202,J202,L202,N202,P202)+SUM(H211,J211,L211,N211,P211)</f>
        <v>0</v>
      </c>
      <c r="W194" s="11">
        <f aca="true" t="shared" si="195" ref="W194:W201">I193+I202+I211</f>
        <v>0</v>
      </c>
      <c r="X194" s="11">
        <f aca="true" t="shared" si="196" ref="X194:X201">K193+K202+K211</f>
        <v>0</v>
      </c>
      <c r="Y194" s="11">
        <f aca="true" t="shared" si="197" ref="Y194:Y201">M193+M202+M211</f>
        <v>0</v>
      </c>
      <c r="Z194" s="11">
        <f aca="true" t="shared" si="198" ref="Z194:Z201">O193+O202+O211</f>
        <v>0</v>
      </c>
      <c r="AA194" s="32">
        <f aca="true" t="shared" si="199" ref="AA194:AA201">Q193+Q202+Q211</f>
        <v>0</v>
      </c>
      <c r="AB194" s="28">
        <f>SUM(V194:AA194)</f>
        <v>0</v>
      </c>
      <c r="AC194" s="23"/>
      <c r="AD194" s="17">
        <v>1</v>
      </c>
      <c r="AE194" s="61">
        <v>119</v>
      </c>
      <c r="AF194" s="5">
        <v>262.7</v>
      </c>
      <c r="AH194" s="59" t="str">
        <f t="shared" si="186"/>
        <v>---</v>
      </c>
      <c r="AI194" s="11">
        <f t="shared" si="187"/>
        <v>0</v>
      </c>
      <c r="AJ194" s="11">
        <f t="shared" si="188"/>
        <v>0</v>
      </c>
      <c r="AK194" s="11">
        <f t="shared" si="189"/>
        <v>0</v>
      </c>
      <c r="AL194" s="11">
        <f t="shared" si="190"/>
        <v>0</v>
      </c>
      <c r="AM194" s="10">
        <f t="shared" si="191"/>
        <v>0</v>
      </c>
    </row>
    <row r="195" spans="2:39" ht="12.75">
      <c r="B195" s="53"/>
      <c r="C195" s="43"/>
      <c r="D195" s="43"/>
      <c r="E195" s="43"/>
      <c r="F195" s="43"/>
      <c r="G195" s="13" t="s">
        <v>49</v>
      </c>
      <c r="H195" s="3"/>
      <c r="I195" s="4"/>
      <c r="J195" s="3"/>
      <c r="K195" s="4"/>
      <c r="L195" s="3"/>
      <c r="M195" s="4"/>
      <c r="N195" s="3"/>
      <c r="O195" s="4"/>
      <c r="P195" s="3"/>
      <c r="Q195" s="5"/>
      <c r="R195" s="28">
        <f t="shared" si="192"/>
        <v>0</v>
      </c>
      <c r="S195" s="11"/>
      <c r="T195" s="10"/>
      <c r="U195" s="59" t="str">
        <f t="shared" si="193"/>
        <v>---</v>
      </c>
      <c r="V195" s="11">
        <f t="shared" si="194"/>
        <v>0</v>
      </c>
      <c r="W195" s="11">
        <f t="shared" si="195"/>
        <v>0</v>
      </c>
      <c r="X195" s="11">
        <f t="shared" si="196"/>
        <v>0</v>
      </c>
      <c r="Y195" s="11">
        <f t="shared" si="197"/>
        <v>0</v>
      </c>
      <c r="Z195" s="11">
        <f t="shared" si="198"/>
        <v>0</v>
      </c>
      <c r="AA195" s="32">
        <f t="shared" si="199"/>
        <v>0</v>
      </c>
      <c r="AB195" s="28">
        <f aca="true" t="shared" si="200" ref="AB195:AB201">SUM(V195:AA195)</f>
        <v>0</v>
      </c>
      <c r="AC195" s="23"/>
      <c r="AD195" s="17">
        <v>2</v>
      </c>
      <c r="AE195" s="61">
        <v>127</v>
      </c>
      <c r="AF195" s="5">
        <v>260.2</v>
      </c>
      <c r="AH195" s="59" t="str">
        <f t="shared" si="186"/>
        <v>---</v>
      </c>
      <c r="AI195" s="11">
        <f t="shared" si="187"/>
        <v>0</v>
      </c>
      <c r="AJ195" s="11">
        <f t="shared" si="188"/>
        <v>0</v>
      </c>
      <c r="AK195" s="11">
        <f t="shared" si="189"/>
        <v>0</v>
      </c>
      <c r="AL195" s="11">
        <f t="shared" si="190"/>
        <v>0</v>
      </c>
      <c r="AM195" s="10">
        <f t="shared" si="191"/>
        <v>0</v>
      </c>
    </row>
    <row r="196" spans="2:39" ht="12.75">
      <c r="B196" s="53"/>
      <c r="C196" s="43"/>
      <c r="D196" s="43"/>
      <c r="E196" s="43"/>
      <c r="F196" s="43"/>
      <c r="G196" s="13" t="s">
        <v>49</v>
      </c>
      <c r="H196" s="3"/>
      <c r="I196" s="4"/>
      <c r="J196" s="3"/>
      <c r="K196" s="4"/>
      <c r="L196" s="3"/>
      <c r="M196" s="4"/>
      <c r="N196" s="3"/>
      <c r="O196" s="4"/>
      <c r="P196" s="3"/>
      <c r="Q196" s="5"/>
      <c r="R196" s="28">
        <f t="shared" si="192"/>
        <v>0</v>
      </c>
      <c r="S196" s="11"/>
      <c r="T196" s="10"/>
      <c r="U196" s="59" t="str">
        <f t="shared" si="193"/>
        <v>---</v>
      </c>
      <c r="V196" s="11">
        <f t="shared" si="194"/>
        <v>0</v>
      </c>
      <c r="W196" s="11">
        <f t="shared" si="195"/>
        <v>0</v>
      </c>
      <c r="X196" s="11">
        <f t="shared" si="196"/>
        <v>0</v>
      </c>
      <c r="Y196" s="11">
        <f t="shared" si="197"/>
        <v>0</v>
      </c>
      <c r="Z196" s="11">
        <f t="shared" si="198"/>
        <v>0</v>
      </c>
      <c r="AA196" s="32">
        <f t="shared" si="199"/>
        <v>0</v>
      </c>
      <c r="AB196" s="28">
        <f t="shared" si="200"/>
        <v>0</v>
      </c>
      <c r="AC196" s="23"/>
      <c r="AD196" s="17">
        <v>3</v>
      </c>
      <c r="AE196" s="61" t="s">
        <v>49</v>
      </c>
      <c r="AF196" s="5">
        <v>0</v>
      </c>
      <c r="AH196" s="59" t="str">
        <f t="shared" si="186"/>
        <v>---</v>
      </c>
      <c r="AI196" s="11">
        <f t="shared" si="187"/>
        <v>0</v>
      </c>
      <c r="AJ196" s="11">
        <f t="shared" si="188"/>
        <v>0</v>
      </c>
      <c r="AK196" s="11">
        <f t="shared" si="189"/>
        <v>0</v>
      </c>
      <c r="AL196" s="11">
        <f t="shared" si="190"/>
        <v>0</v>
      </c>
      <c r="AM196" s="10">
        <f t="shared" si="191"/>
        <v>0</v>
      </c>
    </row>
    <row r="197" spans="2:39" ht="12.75">
      <c r="B197" s="53"/>
      <c r="C197" s="43"/>
      <c r="D197" s="43"/>
      <c r="E197" s="43"/>
      <c r="F197" s="43"/>
      <c r="G197" s="13" t="s">
        <v>49</v>
      </c>
      <c r="H197" s="3"/>
      <c r="I197" s="4"/>
      <c r="J197" s="3"/>
      <c r="K197" s="4"/>
      <c r="L197" s="3"/>
      <c r="M197" s="4"/>
      <c r="N197" s="3"/>
      <c r="O197" s="4"/>
      <c r="P197" s="3"/>
      <c r="Q197" s="5"/>
      <c r="R197" s="28">
        <f t="shared" si="192"/>
        <v>0</v>
      </c>
      <c r="S197" s="11"/>
      <c r="T197" s="10"/>
      <c r="U197" s="59" t="str">
        <f t="shared" si="193"/>
        <v>---</v>
      </c>
      <c r="V197" s="11">
        <f t="shared" si="194"/>
        <v>0</v>
      </c>
      <c r="W197" s="11">
        <f t="shared" si="195"/>
        <v>0</v>
      </c>
      <c r="X197" s="11">
        <f t="shared" si="196"/>
        <v>0</v>
      </c>
      <c r="Y197" s="11">
        <f t="shared" si="197"/>
        <v>0</v>
      </c>
      <c r="Z197" s="11">
        <f t="shared" si="198"/>
        <v>0</v>
      </c>
      <c r="AA197" s="32">
        <f t="shared" si="199"/>
        <v>0</v>
      </c>
      <c r="AB197" s="28">
        <f t="shared" si="200"/>
        <v>0</v>
      </c>
      <c r="AC197" s="23"/>
      <c r="AD197" s="17">
        <v>4</v>
      </c>
      <c r="AE197" s="61" t="s">
        <v>49</v>
      </c>
      <c r="AF197" s="5">
        <v>0</v>
      </c>
      <c r="AH197" s="59" t="str">
        <f t="shared" si="186"/>
        <v>---</v>
      </c>
      <c r="AI197" s="11">
        <f t="shared" si="187"/>
        <v>0</v>
      </c>
      <c r="AJ197" s="11">
        <f t="shared" si="188"/>
        <v>0</v>
      </c>
      <c r="AK197" s="11">
        <f t="shared" si="189"/>
        <v>0</v>
      </c>
      <c r="AL197" s="11">
        <f t="shared" si="190"/>
        <v>0</v>
      </c>
      <c r="AM197" s="10">
        <f t="shared" si="191"/>
        <v>0</v>
      </c>
    </row>
    <row r="198" spans="2:39" ht="12.75">
      <c r="B198" s="53"/>
      <c r="C198" s="54"/>
      <c r="D198" s="54"/>
      <c r="E198" s="54"/>
      <c r="F198" s="54"/>
      <c r="G198" s="13" t="s">
        <v>49</v>
      </c>
      <c r="H198" s="12"/>
      <c r="I198" s="4"/>
      <c r="J198" s="12"/>
      <c r="K198" s="4"/>
      <c r="L198" s="12"/>
      <c r="M198" s="4"/>
      <c r="N198" s="12"/>
      <c r="O198" s="4"/>
      <c r="P198" s="12"/>
      <c r="Q198" s="5"/>
      <c r="R198" s="28">
        <f t="shared" si="192"/>
        <v>0</v>
      </c>
      <c r="S198" s="9"/>
      <c r="T198" s="10"/>
      <c r="U198" s="59" t="str">
        <f t="shared" si="193"/>
        <v>---</v>
      </c>
      <c r="V198" s="11">
        <f t="shared" si="194"/>
        <v>0</v>
      </c>
      <c r="W198" s="11">
        <f t="shared" si="195"/>
        <v>0</v>
      </c>
      <c r="X198" s="11">
        <f t="shared" si="196"/>
        <v>0</v>
      </c>
      <c r="Y198" s="11">
        <f t="shared" si="197"/>
        <v>0</v>
      </c>
      <c r="Z198" s="11">
        <f t="shared" si="198"/>
        <v>0</v>
      </c>
      <c r="AA198" s="32">
        <f t="shared" si="199"/>
        <v>0</v>
      </c>
      <c r="AB198" s="28">
        <f t="shared" si="200"/>
        <v>0</v>
      </c>
      <c r="AC198" s="23"/>
      <c r="AD198" s="17">
        <v>5</v>
      </c>
      <c r="AE198" s="61" t="s">
        <v>49</v>
      </c>
      <c r="AF198" s="5">
        <v>0</v>
      </c>
      <c r="AH198" s="59" t="str">
        <f t="shared" si="186"/>
        <v>---</v>
      </c>
      <c r="AI198" s="11">
        <f t="shared" si="187"/>
        <v>0</v>
      </c>
      <c r="AJ198" s="11">
        <f t="shared" si="188"/>
        <v>0</v>
      </c>
      <c r="AK198" s="11">
        <f t="shared" si="189"/>
        <v>0</v>
      </c>
      <c r="AL198" s="11">
        <f t="shared" si="190"/>
        <v>0</v>
      </c>
      <c r="AM198" s="10">
        <f t="shared" si="191"/>
        <v>0</v>
      </c>
    </row>
    <row r="199" spans="2:39" ht="12.75">
      <c r="B199" s="53"/>
      <c r="C199" s="54"/>
      <c r="D199" s="54"/>
      <c r="E199" s="54"/>
      <c r="F199" s="54"/>
      <c r="G199" s="13" t="s">
        <v>49</v>
      </c>
      <c r="H199" s="12"/>
      <c r="I199" s="4"/>
      <c r="J199" s="12"/>
      <c r="K199" s="4"/>
      <c r="L199" s="12"/>
      <c r="M199" s="4"/>
      <c r="N199" s="12"/>
      <c r="O199" s="4"/>
      <c r="P199" s="12"/>
      <c r="Q199" s="5"/>
      <c r="R199" s="28">
        <f t="shared" si="192"/>
        <v>0</v>
      </c>
      <c r="S199" s="9"/>
      <c r="T199" s="10"/>
      <c r="U199" s="59" t="str">
        <f t="shared" si="193"/>
        <v>---</v>
      </c>
      <c r="V199" s="11">
        <f t="shared" si="194"/>
        <v>0</v>
      </c>
      <c r="W199" s="11">
        <f t="shared" si="195"/>
        <v>0</v>
      </c>
      <c r="X199" s="11">
        <f t="shared" si="196"/>
        <v>0</v>
      </c>
      <c r="Y199" s="11">
        <f t="shared" si="197"/>
        <v>0</v>
      </c>
      <c r="Z199" s="11">
        <f t="shared" si="198"/>
        <v>0</v>
      </c>
      <c r="AA199" s="32">
        <f t="shared" si="199"/>
        <v>0</v>
      </c>
      <c r="AB199" s="28">
        <f t="shared" si="200"/>
        <v>0</v>
      </c>
      <c r="AC199" s="23"/>
      <c r="AD199" s="17">
        <v>6</v>
      </c>
      <c r="AE199" s="61" t="s">
        <v>49</v>
      </c>
      <c r="AF199" s="5">
        <v>0</v>
      </c>
      <c r="AH199" s="59" t="str">
        <f t="shared" si="186"/>
        <v>---</v>
      </c>
      <c r="AI199" s="11">
        <f t="shared" si="187"/>
        <v>0</v>
      </c>
      <c r="AJ199" s="11">
        <f t="shared" si="188"/>
        <v>0</v>
      </c>
      <c r="AK199" s="11">
        <f t="shared" si="189"/>
        <v>0</v>
      </c>
      <c r="AL199" s="11">
        <f t="shared" si="190"/>
        <v>0</v>
      </c>
      <c r="AM199" s="10">
        <f t="shared" si="191"/>
        <v>0</v>
      </c>
    </row>
    <row r="200" spans="2:39" ht="12.75">
      <c r="B200" s="53"/>
      <c r="C200" s="54"/>
      <c r="D200" s="54"/>
      <c r="E200" s="54"/>
      <c r="F200" s="54"/>
      <c r="G200" s="13" t="s">
        <v>49</v>
      </c>
      <c r="H200" s="12"/>
      <c r="I200" s="4"/>
      <c r="J200" s="12"/>
      <c r="K200" s="4"/>
      <c r="L200" s="12"/>
      <c r="M200" s="4"/>
      <c r="N200" s="12"/>
      <c r="O200" s="4"/>
      <c r="P200" s="12"/>
      <c r="Q200" s="5"/>
      <c r="R200" s="28">
        <f t="shared" si="192"/>
        <v>0</v>
      </c>
      <c r="S200" s="9"/>
      <c r="T200" s="10"/>
      <c r="U200" s="59" t="str">
        <f t="shared" si="193"/>
        <v>---</v>
      </c>
      <c r="V200" s="11">
        <f t="shared" si="194"/>
        <v>0</v>
      </c>
      <c r="W200" s="11">
        <f t="shared" si="195"/>
        <v>0</v>
      </c>
      <c r="X200" s="11">
        <f t="shared" si="196"/>
        <v>0</v>
      </c>
      <c r="Y200" s="11">
        <f t="shared" si="197"/>
        <v>0</v>
      </c>
      <c r="Z200" s="11">
        <f t="shared" si="198"/>
        <v>0</v>
      </c>
      <c r="AA200" s="32">
        <f t="shared" si="199"/>
        <v>0</v>
      </c>
      <c r="AB200" s="28">
        <f t="shared" si="200"/>
        <v>0</v>
      </c>
      <c r="AC200" s="23"/>
      <c r="AD200" s="17">
        <v>7</v>
      </c>
      <c r="AE200" s="61" t="s">
        <v>49</v>
      </c>
      <c r="AF200" s="5">
        <v>0</v>
      </c>
      <c r="AH200" s="59" t="str">
        <f t="shared" si="186"/>
        <v>---</v>
      </c>
      <c r="AI200" s="11">
        <f t="shared" si="187"/>
        <v>0</v>
      </c>
      <c r="AJ200" s="11">
        <f t="shared" si="188"/>
        <v>0</v>
      </c>
      <c r="AK200" s="11">
        <f t="shared" si="189"/>
        <v>0</v>
      </c>
      <c r="AL200" s="11">
        <f t="shared" si="190"/>
        <v>0</v>
      </c>
      <c r="AM200" s="10">
        <f t="shared" si="191"/>
        <v>0</v>
      </c>
    </row>
    <row r="201" spans="2:39" ht="13.5" thickBot="1">
      <c r="B201" s="55"/>
      <c r="C201" s="56"/>
      <c r="D201" s="56"/>
      <c r="E201" s="56"/>
      <c r="F201" s="56"/>
      <c r="G201" s="14"/>
      <c r="H201" s="6"/>
      <c r="I201" s="7"/>
      <c r="J201" s="6"/>
      <c r="K201" s="7"/>
      <c r="L201" s="6"/>
      <c r="M201" s="7"/>
      <c r="N201" s="6"/>
      <c r="O201" s="7"/>
      <c r="P201" s="6"/>
      <c r="Q201" s="8"/>
      <c r="R201" s="8"/>
      <c r="S201" s="9"/>
      <c r="T201" s="10"/>
      <c r="U201" s="60" t="str">
        <f t="shared" si="193"/>
        <v>---</v>
      </c>
      <c r="V201" s="34">
        <f t="shared" si="194"/>
        <v>0</v>
      </c>
      <c r="W201" s="34">
        <f t="shared" si="195"/>
        <v>0</v>
      </c>
      <c r="X201" s="34">
        <f t="shared" si="196"/>
        <v>0</v>
      </c>
      <c r="Y201" s="34">
        <f t="shared" si="197"/>
        <v>0</v>
      </c>
      <c r="Z201" s="34">
        <f t="shared" si="198"/>
        <v>0</v>
      </c>
      <c r="AA201" s="35">
        <f t="shared" si="199"/>
        <v>0</v>
      </c>
      <c r="AB201" s="36">
        <f t="shared" si="200"/>
        <v>0</v>
      </c>
      <c r="AC201" s="23"/>
      <c r="AD201" s="24">
        <v>8</v>
      </c>
      <c r="AE201" s="62" t="s">
        <v>49</v>
      </c>
      <c r="AF201" s="58">
        <v>0</v>
      </c>
      <c r="AH201" s="71"/>
      <c r="AI201" s="68"/>
      <c r="AJ201" s="68"/>
      <c r="AK201" s="68"/>
      <c r="AL201" s="68"/>
      <c r="AM201" s="69"/>
    </row>
    <row r="202" spans="2:39" ht="13.5" thickTop="1">
      <c r="B202" s="52" t="str">
        <f>B193</f>
        <v>---</v>
      </c>
      <c r="C202" s="43" t="str">
        <f>C193</f>
        <v>A</v>
      </c>
      <c r="D202" s="43"/>
      <c r="E202" s="43" t="str">
        <f>E193</f>
        <v>Smooth</v>
      </c>
      <c r="F202" s="2" t="s">
        <v>58</v>
      </c>
      <c r="G202" s="15" t="str">
        <f aca="true" t="shared" si="201" ref="G202:G209">G193</f>
        <v>---</v>
      </c>
      <c r="H202" s="3"/>
      <c r="I202" s="4"/>
      <c r="J202" s="3"/>
      <c r="K202" s="4"/>
      <c r="L202" s="3"/>
      <c r="M202" s="4"/>
      <c r="N202" s="3"/>
      <c r="O202" s="4"/>
      <c r="P202" s="3"/>
      <c r="Q202" s="5"/>
      <c r="R202" s="28">
        <f>SUM(H202:Q202)</f>
        <v>0</v>
      </c>
      <c r="S202" s="11"/>
      <c r="T202" s="11"/>
      <c r="U202" s="37"/>
      <c r="V202" s="11"/>
      <c r="W202" s="11"/>
      <c r="X202" s="11"/>
      <c r="Y202" s="11"/>
      <c r="Z202" s="11"/>
      <c r="AA202" s="21"/>
      <c r="AB202" s="18"/>
      <c r="AH202" s="59" t="str">
        <f aca="true" t="shared" si="202" ref="AH202:AH209">G202</f>
        <v>---</v>
      </c>
      <c r="AI202" s="11">
        <f aca="true" t="shared" si="203" ref="AI202:AI209">SUM(H202:I202)</f>
        <v>0</v>
      </c>
      <c r="AJ202" s="11">
        <f aca="true" t="shared" si="204" ref="AJ202:AJ209">SUM(J202:K202)</f>
        <v>0</v>
      </c>
      <c r="AK202" s="11">
        <f aca="true" t="shared" si="205" ref="AK202:AK209">SUM(L202:M202)</f>
        <v>0</v>
      </c>
      <c r="AL202" s="11">
        <f aca="true" t="shared" si="206" ref="AL202:AL209">SUM(N202:O202)</f>
        <v>0</v>
      </c>
      <c r="AM202" s="10">
        <f aca="true" t="shared" si="207" ref="AM202:AM209">SUM(P202:Q202)</f>
        <v>0</v>
      </c>
    </row>
    <row r="203" spans="2:39" ht="12.75">
      <c r="B203" s="53"/>
      <c r="C203" s="43"/>
      <c r="D203" s="43"/>
      <c r="E203" s="43"/>
      <c r="F203" s="43"/>
      <c r="G203" s="15" t="str">
        <f t="shared" si="201"/>
        <v>---</v>
      </c>
      <c r="H203" s="3"/>
      <c r="I203" s="4"/>
      <c r="J203" s="3"/>
      <c r="K203" s="4"/>
      <c r="L203" s="3"/>
      <c r="M203" s="4"/>
      <c r="N203" s="3"/>
      <c r="O203" s="4"/>
      <c r="P203" s="3"/>
      <c r="Q203" s="5"/>
      <c r="R203" s="28">
        <f aca="true" t="shared" si="208" ref="R203:R209">SUM(H203:Q203)</f>
        <v>0</v>
      </c>
      <c r="S203" s="11"/>
      <c r="T203" s="11"/>
      <c r="U203" s="38"/>
      <c r="V203" s="39"/>
      <c r="W203" s="39"/>
      <c r="X203" s="39"/>
      <c r="Y203" s="39"/>
      <c r="Z203" s="39"/>
      <c r="AA203" s="39"/>
      <c r="AB203" s="39"/>
      <c r="AH203" s="59" t="str">
        <f t="shared" si="202"/>
        <v>---</v>
      </c>
      <c r="AI203" s="11">
        <f t="shared" si="203"/>
        <v>0</v>
      </c>
      <c r="AJ203" s="11">
        <f t="shared" si="204"/>
        <v>0</v>
      </c>
      <c r="AK203" s="11">
        <f t="shared" si="205"/>
        <v>0</v>
      </c>
      <c r="AL203" s="11">
        <f t="shared" si="206"/>
        <v>0</v>
      </c>
      <c r="AM203" s="10">
        <f t="shared" si="207"/>
        <v>0</v>
      </c>
    </row>
    <row r="204" spans="2:39" ht="12.75">
      <c r="B204" s="53"/>
      <c r="C204" s="43"/>
      <c r="D204" s="43"/>
      <c r="E204" s="43"/>
      <c r="F204" s="43"/>
      <c r="G204" s="15" t="str">
        <f t="shared" si="201"/>
        <v>---</v>
      </c>
      <c r="H204" s="3"/>
      <c r="I204" s="4"/>
      <c r="J204" s="3"/>
      <c r="K204" s="4"/>
      <c r="L204" s="3"/>
      <c r="M204" s="4"/>
      <c r="N204" s="3"/>
      <c r="O204" s="4"/>
      <c r="P204" s="3"/>
      <c r="Q204" s="5"/>
      <c r="R204" s="28">
        <f t="shared" si="208"/>
        <v>0</v>
      </c>
      <c r="S204" s="11"/>
      <c r="T204" s="11"/>
      <c r="U204" s="37"/>
      <c r="V204" s="11"/>
      <c r="W204" s="11"/>
      <c r="X204" s="11"/>
      <c r="Y204" s="11"/>
      <c r="Z204" s="11"/>
      <c r="AA204" s="21"/>
      <c r="AB204" s="18"/>
      <c r="AH204" s="59" t="str">
        <f t="shared" si="202"/>
        <v>---</v>
      </c>
      <c r="AI204" s="11">
        <f t="shared" si="203"/>
        <v>0</v>
      </c>
      <c r="AJ204" s="11">
        <f t="shared" si="204"/>
        <v>0</v>
      </c>
      <c r="AK204" s="11">
        <f t="shared" si="205"/>
        <v>0</v>
      </c>
      <c r="AL204" s="11">
        <f t="shared" si="206"/>
        <v>0</v>
      </c>
      <c r="AM204" s="10">
        <f t="shared" si="207"/>
        <v>0</v>
      </c>
    </row>
    <row r="205" spans="2:39" ht="12.75">
      <c r="B205" s="53"/>
      <c r="C205" s="43"/>
      <c r="D205" s="43"/>
      <c r="E205" s="43"/>
      <c r="F205" s="43"/>
      <c r="G205" s="15" t="str">
        <f t="shared" si="201"/>
        <v>---</v>
      </c>
      <c r="H205" s="3"/>
      <c r="I205" s="4"/>
      <c r="J205" s="3"/>
      <c r="K205" s="4"/>
      <c r="L205" s="3"/>
      <c r="M205" s="4"/>
      <c r="N205" s="3"/>
      <c r="O205" s="4"/>
      <c r="P205" s="3"/>
      <c r="Q205" s="5"/>
      <c r="R205" s="28">
        <f t="shared" si="208"/>
        <v>0</v>
      </c>
      <c r="S205" s="11"/>
      <c r="T205" s="11"/>
      <c r="U205" s="37"/>
      <c r="V205" s="11"/>
      <c r="W205" s="11"/>
      <c r="X205" s="11"/>
      <c r="Y205" s="11"/>
      <c r="Z205" s="11"/>
      <c r="AA205" s="21"/>
      <c r="AB205" s="18"/>
      <c r="AH205" s="59" t="str">
        <f t="shared" si="202"/>
        <v>---</v>
      </c>
      <c r="AI205" s="11">
        <f t="shared" si="203"/>
        <v>0</v>
      </c>
      <c r="AJ205" s="11">
        <f t="shared" si="204"/>
        <v>0</v>
      </c>
      <c r="AK205" s="11">
        <f t="shared" si="205"/>
        <v>0</v>
      </c>
      <c r="AL205" s="11">
        <f t="shared" si="206"/>
        <v>0</v>
      </c>
      <c r="AM205" s="10">
        <f t="shared" si="207"/>
        <v>0</v>
      </c>
    </row>
    <row r="206" spans="2:39" ht="12.75">
      <c r="B206" s="53"/>
      <c r="C206" s="43"/>
      <c r="D206" s="43"/>
      <c r="E206" s="43"/>
      <c r="F206" s="43"/>
      <c r="G206" s="15" t="str">
        <f t="shared" si="201"/>
        <v>---</v>
      </c>
      <c r="H206" s="3"/>
      <c r="I206" s="4"/>
      <c r="J206" s="3"/>
      <c r="K206" s="4"/>
      <c r="L206" s="3"/>
      <c r="M206" s="4"/>
      <c r="N206" s="3"/>
      <c r="O206" s="4"/>
      <c r="P206" s="3"/>
      <c r="Q206" s="5"/>
      <c r="R206" s="28">
        <f t="shared" si="208"/>
        <v>0</v>
      </c>
      <c r="S206" s="11"/>
      <c r="T206" s="11"/>
      <c r="U206" s="37"/>
      <c r="V206" s="11"/>
      <c r="W206" s="11"/>
      <c r="X206" s="11"/>
      <c r="Y206" s="11"/>
      <c r="Z206" s="11"/>
      <c r="AA206" s="21"/>
      <c r="AB206" s="18"/>
      <c r="AH206" s="59" t="str">
        <f t="shared" si="202"/>
        <v>---</v>
      </c>
      <c r="AI206" s="11">
        <f t="shared" si="203"/>
        <v>0</v>
      </c>
      <c r="AJ206" s="11">
        <f t="shared" si="204"/>
        <v>0</v>
      </c>
      <c r="AK206" s="11">
        <f t="shared" si="205"/>
        <v>0</v>
      </c>
      <c r="AL206" s="11">
        <f t="shared" si="206"/>
        <v>0</v>
      </c>
      <c r="AM206" s="10">
        <f t="shared" si="207"/>
        <v>0</v>
      </c>
    </row>
    <row r="207" spans="2:39" ht="12.75">
      <c r="B207" s="53"/>
      <c r="C207" s="54"/>
      <c r="D207" s="54"/>
      <c r="E207" s="54"/>
      <c r="F207" s="54"/>
      <c r="G207" s="15" t="str">
        <f t="shared" si="201"/>
        <v>---</v>
      </c>
      <c r="H207" s="12"/>
      <c r="I207" s="4"/>
      <c r="J207" s="12"/>
      <c r="K207" s="4"/>
      <c r="L207" s="12"/>
      <c r="M207" s="4"/>
      <c r="N207" s="12"/>
      <c r="O207" s="4"/>
      <c r="P207" s="12"/>
      <c r="Q207" s="5"/>
      <c r="R207" s="28">
        <f t="shared" si="208"/>
        <v>0</v>
      </c>
      <c r="S207" s="9"/>
      <c r="T207" s="11"/>
      <c r="U207" s="37"/>
      <c r="V207" s="11"/>
      <c r="W207" s="11"/>
      <c r="X207" s="11"/>
      <c r="Y207" s="11"/>
      <c r="Z207" s="11"/>
      <c r="AA207" s="21"/>
      <c r="AB207" s="18"/>
      <c r="AH207" s="59" t="str">
        <f t="shared" si="202"/>
        <v>---</v>
      </c>
      <c r="AI207" s="11">
        <f t="shared" si="203"/>
        <v>0</v>
      </c>
      <c r="AJ207" s="11">
        <f t="shared" si="204"/>
        <v>0</v>
      </c>
      <c r="AK207" s="11">
        <f t="shared" si="205"/>
        <v>0</v>
      </c>
      <c r="AL207" s="11">
        <f t="shared" si="206"/>
        <v>0</v>
      </c>
      <c r="AM207" s="10">
        <f t="shared" si="207"/>
        <v>0</v>
      </c>
    </row>
    <row r="208" spans="2:39" ht="12.75">
      <c r="B208" s="53"/>
      <c r="C208" s="54"/>
      <c r="D208" s="54"/>
      <c r="E208" s="54"/>
      <c r="F208" s="54"/>
      <c r="G208" s="15" t="str">
        <f t="shared" si="201"/>
        <v>---</v>
      </c>
      <c r="H208" s="12"/>
      <c r="I208" s="4"/>
      <c r="J208" s="12"/>
      <c r="K208" s="4"/>
      <c r="L208" s="12"/>
      <c r="M208" s="4"/>
      <c r="N208" s="12"/>
      <c r="O208" s="4"/>
      <c r="P208" s="12"/>
      <c r="Q208" s="5"/>
      <c r="R208" s="28">
        <f t="shared" si="208"/>
        <v>0</v>
      </c>
      <c r="S208" s="11"/>
      <c r="T208" s="11"/>
      <c r="U208" s="37"/>
      <c r="V208" s="11"/>
      <c r="W208" s="11"/>
      <c r="X208" s="11"/>
      <c r="Y208" s="11"/>
      <c r="Z208" s="11"/>
      <c r="AA208" s="21"/>
      <c r="AB208" s="18"/>
      <c r="AH208" s="59" t="str">
        <f t="shared" si="202"/>
        <v>---</v>
      </c>
      <c r="AI208" s="11">
        <f t="shared" si="203"/>
        <v>0</v>
      </c>
      <c r="AJ208" s="11">
        <f t="shared" si="204"/>
        <v>0</v>
      </c>
      <c r="AK208" s="11">
        <f t="shared" si="205"/>
        <v>0</v>
      </c>
      <c r="AL208" s="11">
        <f t="shared" si="206"/>
        <v>0</v>
      </c>
      <c r="AM208" s="10">
        <f t="shared" si="207"/>
        <v>0</v>
      </c>
    </row>
    <row r="209" spans="2:39" ht="12.75">
      <c r="B209" s="53"/>
      <c r="C209" s="54"/>
      <c r="D209" s="54"/>
      <c r="E209" s="54"/>
      <c r="F209" s="54"/>
      <c r="G209" s="15" t="str">
        <f t="shared" si="201"/>
        <v>---</v>
      </c>
      <c r="H209" s="12"/>
      <c r="I209" s="4"/>
      <c r="J209" s="12"/>
      <c r="K209" s="4"/>
      <c r="L209" s="12"/>
      <c r="M209" s="4"/>
      <c r="N209" s="12"/>
      <c r="O209" s="4"/>
      <c r="P209" s="12"/>
      <c r="Q209" s="5"/>
      <c r="R209" s="28">
        <f t="shared" si="208"/>
        <v>0</v>
      </c>
      <c r="S209" s="11"/>
      <c r="T209" s="11"/>
      <c r="U209" s="37"/>
      <c r="V209" s="11"/>
      <c r="W209" s="11"/>
      <c r="X209" s="11"/>
      <c r="Y209" s="11"/>
      <c r="Z209" s="11"/>
      <c r="AA209" s="21"/>
      <c r="AB209" s="18"/>
      <c r="AH209" s="59" t="str">
        <f t="shared" si="202"/>
        <v>---</v>
      </c>
      <c r="AI209" s="11">
        <f t="shared" si="203"/>
        <v>0</v>
      </c>
      <c r="AJ209" s="11">
        <f t="shared" si="204"/>
        <v>0</v>
      </c>
      <c r="AK209" s="11">
        <f t="shared" si="205"/>
        <v>0</v>
      </c>
      <c r="AL209" s="11">
        <f t="shared" si="206"/>
        <v>0</v>
      </c>
      <c r="AM209" s="10">
        <f t="shared" si="207"/>
        <v>0</v>
      </c>
    </row>
    <row r="210" spans="2:39" ht="13.5" thickBot="1">
      <c r="B210" s="55"/>
      <c r="C210" s="56"/>
      <c r="D210" s="56"/>
      <c r="E210" s="56"/>
      <c r="F210" s="56"/>
      <c r="G210" s="14"/>
      <c r="H210" s="6"/>
      <c r="I210" s="7"/>
      <c r="J210" s="6"/>
      <c r="K210" s="7"/>
      <c r="L210" s="6"/>
      <c r="M210" s="7"/>
      <c r="N210" s="6"/>
      <c r="O210" s="7"/>
      <c r="P210" s="6"/>
      <c r="Q210" s="8"/>
      <c r="R210" s="8"/>
      <c r="S210" s="11"/>
      <c r="T210" s="11"/>
      <c r="U210" s="37"/>
      <c r="V210" s="21"/>
      <c r="W210" s="21"/>
      <c r="X210" s="21"/>
      <c r="Y210" s="21"/>
      <c r="Z210" s="21"/>
      <c r="AA210" s="21"/>
      <c r="AB210" s="18"/>
      <c r="AH210" s="71"/>
      <c r="AI210" s="68"/>
      <c r="AJ210" s="68"/>
      <c r="AK210" s="68"/>
      <c r="AL210" s="68"/>
      <c r="AM210" s="69"/>
    </row>
    <row r="211" spans="2:39" ht="13.5" thickTop="1">
      <c r="B211" s="52" t="str">
        <f>B193</f>
        <v>---</v>
      </c>
      <c r="C211" s="43" t="str">
        <f>C193</f>
        <v>A</v>
      </c>
      <c r="D211" s="43"/>
      <c r="E211" s="43" t="str">
        <f>E193</f>
        <v>Smooth</v>
      </c>
      <c r="F211" s="2" t="s">
        <v>43</v>
      </c>
      <c r="G211" s="15" t="str">
        <f aca="true" t="shared" si="209" ref="G211:G218">G193</f>
        <v>---</v>
      </c>
      <c r="H211" s="3"/>
      <c r="I211" s="4"/>
      <c r="J211" s="3"/>
      <c r="K211" s="4"/>
      <c r="L211" s="3"/>
      <c r="M211" s="4"/>
      <c r="N211" s="3"/>
      <c r="O211" s="4"/>
      <c r="P211" s="3"/>
      <c r="Q211" s="5"/>
      <c r="R211" s="28">
        <f>SUM(H211:Q211)</f>
        <v>0</v>
      </c>
      <c r="S211" s="9"/>
      <c r="T211" s="11"/>
      <c r="U211" s="37"/>
      <c r="V211" s="11"/>
      <c r="W211" s="11"/>
      <c r="X211" s="11"/>
      <c r="Y211" s="11"/>
      <c r="Z211" s="11"/>
      <c r="AA211" s="21"/>
      <c r="AB211" s="18"/>
      <c r="AH211" s="59" t="str">
        <f aca="true" t="shared" si="210" ref="AH211:AH218">G211</f>
        <v>---</v>
      </c>
      <c r="AI211" s="11">
        <f>SUM(H211:I211)</f>
        <v>0</v>
      </c>
      <c r="AJ211" s="11">
        <f aca="true" t="shared" si="211" ref="AJ211:AJ218">SUM(J211:K211)</f>
        <v>0</v>
      </c>
      <c r="AK211" s="11">
        <f aca="true" t="shared" si="212" ref="AK211:AK218">SUM(L211:M211)</f>
        <v>0</v>
      </c>
      <c r="AL211" s="11">
        <f aca="true" t="shared" si="213" ref="AL211:AL218">SUM(N211:O211)</f>
        <v>0</v>
      </c>
      <c r="AM211" s="10">
        <f aca="true" t="shared" si="214" ref="AM211:AM218">SUM(P211:Q211)</f>
        <v>0</v>
      </c>
    </row>
    <row r="212" spans="2:39" ht="12.75">
      <c r="B212" s="53"/>
      <c r="C212" s="43"/>
      <c r="D212" s="43"/>
      <c r="E212" s="43"/>
      <c r="F212" s="43"/>
      <c r="G212" s="15" t="str">
        <f t="shared" si="209"/>
        <v>---</v>
      </c>
      <c r="H212" s="3"/>
      <c r="I212" s="4"/>
      <c r="J212" s="3"/>
      <c r="K212" s="4"/>
      <c r="L212" s="3"/>
      <c r="M212" s="4"/>
      <c r="N212" s="3"/>
      <c r="O212" s="4"/>
      <c r="P212" s="3"/>
      <c r="Q212" s="5"/>
      <c r="R212" s="28">
        <f aca="true" t="shared" si="215" ref="R212:R218">SUM(H212:Q212)</f>
        <v>0</v>
      </c>
      <c r="S212" s="11"/>
      <c r="T212" s="11"/>
      <c r="U212" s="37"/>
      <c r="V212" s="11"/>
      <c r="W212" s="11"/>
      <c r="X212" s="11"/>
      <c r="Y212" s="11"/>
      <c r="Z212" s="11"/>
      <c r="AA212" s="21"/>
      <c r="AB212" s="18"/>
      <c r="AH212" s="59" t="str">
        <f t="shared" si="210"/>
        <v>---</v>
      </c>
      <c r="AI212" s="11">
        <f>SUM(H212:I212)</f>
        <v>0</v>
      </c>
      <c r="AJ212" s="11">
        <f t="shared" si="211"/>
        <v>0</v>
      </c>
      <c r="AK212" s="11">
        <f t="shared" si="212"/>
        <v>0</v>
      </c>
      <c r="AL212" s="11">
        <f t="shared" si="213"/>
        <v>0</v>
      </c>
      <c r="AM212" s="10">
        <f t="shared" si="214"/>
        <v>0</v>
      </c>
    </row>
    <row r="213" spans="2:39" ht="12.75">
      <c r="B213" s="53"/>
      <c r="C213" s="43"/>
      <c r="D213" s="43"/>
      <c r="E213" s="43"/>
      <c r="F213" s="43"/>
      <c r="G213" s="15" t="str">
        <f t="shared" si="209"/>
        <v>---</v>
      </c>
      <c r="H213" s="3"/>
      <c r="I213" s="4"/>
      <c r="J213" s="3"/>
      <c r="K213" s="4"/>
      <c r="L213" s="3"/>
      <c r="M213" s="4"/>
      <c r="N213" s="3"/>
      <c r="O213" s="4"/>
      <c r="P213" s="3"/>
      <c r="Q213" s="5"/>
      <c r="R213" s="28">
        <f t="shared" si="215"/>
        <v>0</v>
      </c>
      <c r="S213" s="11"/>
      <c r="T213" s="11"/>
      <c r="U213" s="37"/>
      <c r="V213" s="11"/>
      <c r="W213" s="11"/>
      <c r="X213" s="11"/>
      <c r="Y213" s="11"/>
      <c r="Z213" s="11"/>
      <c r="AA213" s="21"/>
      <c r="AB213" s="18"/>
      <c r="AH213" s="59" t="str">
        <f t="shared" si="210"/>
        <v>---</v>
      </c>
      <c r="AI213" s="11">
        <f aca="true" t="shared" si="216" ref="AI213:AI218">SUM(H213:I213)</f>
        <v>0</v>
      </c>
      <c r="AJ213" s="11">
        <f t="shared" si="211"/>
        <v>0</v>
      </c>
      <c r="AK213" s="11">
        <f t="shared" si="212"/>
        <v>0</v>
      </c>
      <c r="AL213" s="11">
        <f t="shared" si="213"/>
        <v>0</v>
      </c>
      <c r="AM213" s="10">
        <f t="shared" si="214"/>
        <v>0</v>
      </c>
    </row>
    <row r="214" spans="2:39" ht="12.75">
      <c r="B214" s="53"/>
      <c r="C214" s="43"/>
      <c r="D214" s="43"/>
      <c r="E214" s="43"/>
      <c r="F214" s="43"/>
      <c r="G214" s="15" t="str">
        <f t="shared" si="209"/>
        <v>---</v>
      </c>
      <c r="H214" s="3"/>
      <c r="I214" s="4"/>
      <c r="J214" s="3"/>
      <c r="K214" s="4"/>
      <c r="L214" s="3"/>
      <c r="M214" s="4"/>
      <c r="N214" s="3"/>
      <c r="O214" s="4"/>
      <c r="P214" s="3"/>
      <c r="Q214" s="5"/>
      <c r="R214" s="28">
        <f t="shared" si="215"/>
        <v>0</v>
      </c>
      <c r="S214" s="11"/>
      <c r="T214" s="11"/>
      <c r="U214" s="37"/>
      <c r="V214" s="11"/>
      <c r="W214" s="11"/>
      <c r="X214" s="11"/>
      <c r="Y214" s="11"/>
      <c r="Z214" s="11"/>
      <c r="AA214" s="21"/>
      <c r="AB214" s="18"/>
      <c r="AH214" s="59" t="str">
        <f t="shared" si="210"/>
        <v>---</v>
      </c>
      <c r="AI214" s="11">
        <f t="shared" si="216"/>
        <v>0</v>
      </c>
      <c r="AJ214" s="11">
        <f t="shared" si="211"/>
        <v>0</v>
      </c>
      <c r="AK214" s="11">
        <f t="shared" si="212"/>
        <v>0</v>
      </c>
      <c r="AL214" s="11">
        <f t="shared" si="213"/>
        <v>0</v>
      </c>
      <c r="AM214" s="10">
        <f t="shared" si="214"/>
        <v>0</v>
      </c>
    </row>
    <row r="215" spans="2:39" ht="12.75">
      <c r="B215" s="53"/>
      <c r="C215" s="43"/>
      <c r="D215" s="43"/>
      <c r="E215" s="43"/>
      <c r="F215" s="43"/>
      <c r="G215" s="15" t="str">
        <f t="shared" si="209"/>
        <v>---</v>
      </c>
      <c r="H215" s="3"/>
      <c r="I215" s="4"/>
      <c r="J215" s="3"/>
      <c r="K215" s="4"/>
      <c r="L215" s="3"/>
      <c r="M215" s="4"/>
      <c r="N215" s="3"/>
      <c r="O215" s="4"/>
      <c r="P215" s="3"/>
      <c r="Q215" s="5"/>
      <c r="R215" s="28">
        <f t="shared" si="215"/>
        <v>0</v>
      </c>
      <c r="S215" s="11"/>
      <c r="T215" s="11"/>
      <c r="U215" s="37"/>
      <c r="V215" s="11"/>
      <c r="W215" s="11"/>
      <c r="X215" s="11"/>
      <c r="Y215" s="11"/>
      <c r="Z215" s="11"/>
      <c r="AA215" s="21"/>
      <c r="AB215" s="18"/>
      <c r="AH215" s="59" t="str">
        <f t="shared" si="210"/>
        <v>---</v>
      </c>
      <c r="AI215" s="11">
        <f t="shared" si="216"/>
        <v>0</v>
      </c>
      <c r="AJ215" s="11">
        <f t="shared" si="211"/>
        <v>0</v>
      </c>
      <c r="AK215" s="11">
        <f t="shared" si="212"/>
        <v>0</v>
      </c>
      <c r="AL215" s="11">
        <f t="shared" si="213"/>
        <v>0</v>
      </c>
      <c r="AM215" s="10">
        <f t="shared" si="214"/>
        <v>0</v>
      </c>
    </row>
    <row r="216" spans="2:39" ht="12.75">
      <c r="B216" s="53"/>
      <c r="C216" s="54"/>
      <c r="D216" s="54"/>
      <c r="E216" s="54"/>
      <c r="F216" s="54"/>
      <c r="G216" s="15" t="str">
        <f t="shared" si="209"/>
        <v>---</v>
      </c>
      <c r="H216" s="12"/>
      <c r="I216" s="4"/>
      <c r="J216" s="12"/>
      <c r="K216" s="4"/>
      <c r="L216" s="12"/>
      <c r="M216" s="4"/>
      <c r="N216" s="12"/>
      <c r="O216" s="4"/>
      <c r="P216" s="12"/>
      <c r="Q216" s="5"/>
      <c r="R216" s="28">
        <f t="shared" si="215"/>
        <v>0</v>
      </c>
      <c r="S216" s="9"/>
      <c r="T216" s="11"/>
      <c r="U216" s="37"/>
      <c r="V216" s="11"/>
      <c r="W216" s="11"/>
      <c r="X216" s="11"/>
      <c r="Y216" s="11"/>
      <c r="Z216" s="11"/>
      <c r="AA216" s="21"/>
      <c r="AB216" s="18"/>
      <c r="AH216" s="59" t="str">
        <f t="shared" si="210"/>
        <v>---</v>
      </c>
      <c r="AI216" s="11">
        <f t="shared" si="216"/>
        <v>0</v>
      </c>
      <c r="AJ216" s="11">
        <f t="shared" si="211"/>
        <v>0</v>
      </c>
      <c r="AK216" s="11">
        <f t="shared" si="212"/>
        <v>0</v>
      </c>
      <c r="AL216" s="11">
        <f t="shared" si="213"/>
        <v>0</v>
      </c>
      <c r="AM216" s="10">
        <f t="shared" si="214"/>
        <v>0</v>
      </c>
    </row>
    <row r="217" spans="2:39" ht="12.75">
      <c r="B217" s="53"/>
      <c r="C217" s="54"/>
      <c r="D217" s="54"/>
      <c r="E217" s="54"/>
      <c r="F217" s="54"/>
      <c r="G217" s="15" t="str">
        <f t="shared" si="209"/>
        <v>---</v>
      </c>
      <c r="H217" s="12"/>
      <c r="I217" s="4"/>
      <c r="J217" s="12"/>
      <c r="K217" s="4"/>
      <c r="L217" s="12"/>
      <c r="M217" s="4"/>
      <c r="N217" s="12"/>
      <c r="O217" s="4"/>
      <c r="P217" s="12"/>
      <c r="Q217" s="5"/>
      <c r="R217" s="28">
        <f t="shared" si="215"/>
        <v>0</v>
      </c>
      <c r="S217" s="9"/>
      <c r="T217" s="11"/>
      <c r="U217" s="37"/>
      <c r="V217" s="11"/>
      <c r="W217" s="11"/>
      <c r="X217" s="11"/>
      <c r="Y217" s="11"/>
      <c r="Z217" s="11"/>
      <c r="AA217" s="21"/>
      <c r="AB217" s="18"/>
      <c r="AH217" s="59" t="str">
        <f t="shared" si="210"/>
        <v>---</v>
      </c>
      <c r="AI217" s="11">
        <f t="shared" si="216"/>
        <v>0</v>
      </c>
      <c r="AJ217" s="11">
        <f t="shared" si="211"/>
        <v>0</v>
      </c>
      <c r="AK217" s="11">
        <f t="shared" si="212"/>
        <v>0</v>
      </c>
      <c r="AL217" s="11">
        <f t="shared" si="213"/>
        <v>0</v>
      </c>
      <c r="AM217" s="10">
        <f t="shared" si="214"/>
        <v>0</v>
      </c>
    </row>
    <row r="218" spans="2:39" ht="12.75">
      <c r="B218" s="53"/>
      <c r="C218" s="54"/>
      <c r="D218" s="54"/>
      <c r="E218" s="54"/>
      <c r="F218" s="54"/>
      <c r="G218" s="15" t="str">
        <f t="shared" si="209"/>
        <v>---</v>
      </c>
      <c r="H218" s="12"/>
      <c r="I218" s="4"/>
      <c r="J218" s="12"/>
      <c r="K218" s="4"/>
      <c r="L218" s="12"/>
      <c r="M218" s="4"/>
      <c r="N218" s="12"/>
      <c r="O218" s="4"/>
      <c r="P218" s="12"/>
      <c r="Q218" s="5"/>
      <c r="R218" s="28">
        <f t="shared" si="215"/>
        <v>0</v>
      </c>
      <c r="S218" s="9"/>
      <c r="T218" s="11"/>
      <c r="U218" s="37"/>
      <c r="V218" s="11"/>
      <c r="W218" s="11"/>
      <c r="X218" s="11"/>
      <c r="Y218" s="11"/>
      <c r="Z218" s="11"/>
      <c r="AA218" s="21"/>
      <c r="AB218" s="18"/>
      <c r="AH218" s="59" t="str">
        <f t="shared" si="210"/>
        <v>---</v>
      </c>
      <c r="AI218" s="11">
        <f t="shared" si="216"/>
        <v>0</v>
      </c>
      <c r="AJ218" s="11">
        <f t="shared" si="211"/>
        <v>0</v>
      </c>
      <c r="AK218" s="11">
        <f t="shared" si="212"/>
        <v>0</v>
      </c>
      <c r="AL218" s="11">
        <f t="shared" si="213"/>
        <v>0</v>
      </c>
      <c r="AM218" s="10">
        <f t="shared" si="214"/>
        <v>0</v>
      </c>
    </row>
    <row r="219" spans="2:39" ht="13.5" thickBot="1">
      <c r="B219" s="57"/>
      <c r="C219" s="56"/>
      <c r="D219" s="56"/>
      <c r="E219" s="56"/>
      <c r="F219" s="56"/>
      <c r="G219" s="14"/>
      <c r="H219" s="6"/>
      <c r="I219" s="7"/>
      <c r="J219" s="6"/>
      <c r="K219" s="7"/>
      <c r="L219" s="6"/>
      <c r="M219" s="7"/>
      <c r="N219" s="6"/>
      <c r="O219" s="7"/>
      <c r="P219" s="6"/>
      <c r="Q219" s="8"/>
      <c r="R219" s="8"/>
      <c r="S219" s="9"/>
      <c r="T219" s="11"/>
      <c r="U219" s="37"/>
      <c r="V219" s="21"/>
      <c r="W219" s="21"/>
      <c r="X219" s="21"/>
      <c r="Y219" s="21"/>
      <c r="Z219" s="21"/>
      <c r="AA219" s="21"/>
      <c r="AB219" s="18"/>
      <c r="AH219" s="72"/>
      <c r="AI219" s="33"/>
      <c r="AJ219" s="33"/>
      <c r="AK219" s="33"/>
      <c r="AL219" s="33"/>
      <c r="AM219" s="67"/>
    </row>
    <row r="220" spans="7:28" ht="13.5" thickTop="1">
      <c r="G220" s="18"/>
      <c r="I220" s="18"/>
      <c r="K220" s="18"/>
      <c r="M220" s="18"/>
      <c r="O220" s="18"/>
      <c r="S220" s="40"/>
      <c r="T220" s="21"/>
      <c r="U220" s="37"/>
      <c r="V220" s="21"/>
      <c r="W220" s="21"/>
      <c r="X220" s="21"/>
      <c r="Y220" s="21"/>
      <c r="Z220" s="21"/>
      <c r="AA220" s="21"/>
      <c r="AB220" s="18"/>
    </row>
    <row r="221" spans="3:6" ht="13.5" thickBot="1">
      <c r="C221" s="16"/>
      <c r="D221" s="16"/>
      <c r="E221" s="16"/>
      <c r="F221" s="16"/>
    </row>
    <row r="222" spans="2:39" ht="14.25" thickBot="1" thickTop="1">
      <c r="B222" s="42" t="s">
        <v>1</v>
      </c>
      <c r="C222" s="43" t="s">
        <v>34</v>
      </c>
      <c r="D222" s="43" t="s">
        <v>60</v>
      </c>
      <c r="E222" s="43" t="s">
        <v>28</v>
      </c>
      <c r="F222" s="43" t="s">
        <v>39</v>
      </c>
      <c r="G222" s="44" t="s">
        <v>29</v>
      </c>
      <c r="H222" s="84">
        <v>0</v>
      </c>
      <c r="I222" s="85"/>
      <c r="J222" s="86">
        <v>0</v>
      </c>
      <c r="K222" s="85"/>
      <c r="L222" s="86">
        <v>0</v>
      </c>
      <c r="M222" s="85"/>
      <c r="N222" s="86">
        <v>0</v>
      </c>
      <c r="O222" s="85"/>
      <c r="P222" s="86">
        <v>0</v>
      </c>
      <c r="Q222" s="93"/>
      <c r="R222" s="44"/>
      <c r="S222" s="21"/>
      <c r="T222" s="22"/>
      <c r="U222" s="94" t="str">
        <f>"Heat # "&amp;B224&amp;": "&amp;"Magic Six "&amp;E224&amp;" "&amp;D224&amp;" "&amp;C224</f>
        <v>Heat # ---: Magic Six Smooth  B</v>
      </c>
      <c r="V222" s="95"/>
      <c r="W222" s="95"/>
      <c r="X222" s="95"/>
      <c r="Y222" s="95"/>
      <c r="Z222" s="95"/>
      <c r="AA222" s="95"/>
      <c r="AB222" s="96"/>
      <c r="AC222" s="23"/>
      <c r="AD222" s="97" t="str">
        <f>"Heat # "&amp;B224&amp;": "&amp;"Magic Six "&amp;E224&amp;" "&amp;D224&amp;" "&amp;C224</f>
        <v>Heat # ---: Magic Six Smooth  B</v>
      </c>
      <c r="AE222" s="98"/>
      <c r="AF222" s="99"/>
      <c r="AG222" s="20"/>
      <c r="AH222" s="81" t="str">
        <f>"Heat # "&amp;B224&amp;": "&amp;"Magic Six "&amp;E224&amp;" "&amp;D224&amp;" "&amp;C224</f>
        <v>Heat # ---: Magic Six Smooth  B</v>
      </c>
      <c r="AI222" s="82"/>
      <c r="AJ222" s="82"/>
      <c r="AK222" s="82"/>
      <c r="AL222" s="82"/>
      <c r="AM222" s="83"/>
    </row>
    <row r="223" spans="2:39" ht="14.25" thickBot="1" thickTop="1">
      <c r="B223" s="46"/>
      <c r="C223" s="47"/>
      <c r="D223" s="47"/>
      <c r="E223" s="47"/>
      <c r="F223" s="47"/>
      <c r="G223" s="48" t="s">
        <v>2</v>
      </c>
      <c r="H223" s="49" t="s">
        <v>3</v>
      </c>
      <c r="I223" s="50" t="s">
        <v>41</v>
      </c>
      <c r="J223" s="49" t="s">
        <v>3</v>
      </c>
      <c r="K223" s="50" t="s">
        <v>36</v>
      </c>
      <c r="L223" s="49" t="s">
        <v>3</v>
      </c>
      <c r="M223" s="50" t="s">
        <v>42</v>
      </c>
      <c r="N223" s="49" t="s">
        <v>3</v>
      </c>
      <c r="O223" s="50" t="s">
        <v>43</v>
      </c>
      <c r="P223" s="49" t="s">
        <v>3</v>
      </c>
      <c r="Q223" s="51" t="s">
        <v>44</v>
      </c>
      <c r="R223" s="51" t="s">
        <v>45</v>
      </c>
      <c r="S223" s="25"/>
      <c r="T223" s="26"/>
      <c r="U223" s="27"/>
      <c r="V223" s="87" t="s">
        <v>50</v>
      </c>
      <c r="W223" s="88"/>
      <c r="X223" s="88"/>
      <c r="Y223" s="88"/>
      <c r="Z223" s="88"/>
      <c r="AA223" s="88"/>
      <c r="AB223" s="89"/>
      <c r="AC223" s="23"/>
      <c r="AD223" s="90" t="s">
        <v>51</v>
      </c>
      <c r="AE223" s="91"/>
      <c r="AF223" s="92"/>
      <c r="AH223" s="70" t="s">
        <v>2</v>
      </c>
      <c r="AI223" s="73">
        <f>H222</f>
        <v>0</v>
      </c>
      <c r="AJ223" s="73">
        <f>J222</f>
        <v>0</v>
      </c>
      <c r="AK223" s="73">
        <f>L222</f>
        <v>0</v>
      </c>
      <c r="AL223" s="73">
        <f>N222</f>
        <v>0</v>
      </c>
      <c r="AM223" s="74">
        <f>P222</f>
        <v>0</v>
      </c>
    </row>
    <row r="224" spans="2:39" ht="13.5" thickTop="1">
      <c r="B224" s="66" t="s">
        <v>49</v>
      </c>
      <c r="C224" s="2" t="s">
        <v>53</v>
      </c>
      <c r="D224" s="2"/>
      <c r="E224" s="2" t="s">
        <v>35</v>
      </c>
      <c r="F224" s="2" t="s">
        <v>57</v>
      </c>
      <c r="G224" s="13" t="s">
        <v>49</v>
      </c>
      <c r="H224" s="3"/>
      <c r="I224" s="4"/>
      <c r="J224" s="3"/>
      <c r="K224" s="4"/>
      <c r="L224" s="3"/>
      <c r="M224" s="4"/>
      <c r="N224" s="3"/>
      <c r="O224" s="4"/>
      <c r="P224" s="3"/>
      <c r="Q224" s="5"/>
      <c r="R224" s="28">
        <f>SUM(H224:Q224)</f>
        <v>0</v>
      </c>
      <c r="S224" s="9"/>
      <c r="T224" s="10"/>
      <c r="U224" s="29" t="s">
        <v>2</v>
      </c>
      <c r="V224" s="30" t="s">
        <v>3</v>
      </c>
      <c r="W224" s="30" t="s">
        <v>41</v>
      </c>
      <c r="X224" s="30" t="s">
        <v>36</v>
      </c>
      <c r="Y224" s="30" t="s">
        <v>42</v>
      </c>
      <c r="Z224" s="30" t="s">
        <v>43</v>
      </c>
      <c r="AA224" s="63" t="s">
        <v>44</v>
      </c>
      <c r="AB224" s="31" t="s">
        <v>45</v>
      </c>
      <c r="AC224" s="23"/>
      <c r="AD224" s="25" t="s">
        <v>52</v>
      </c>
      <c r="AE224" s="25" t="s">
        <v>2</v>
      </c>
      <c r="AF224" s="26" t="s">
        <v>45</v>
      </c>
      <c r="AH224" s="59" t="str">
        <f aca="true" t="shared" si="217" ref="AH224:AH231">G224</f>
        <v>---</v>
      </c>
      <c r="AI224" s="11">
        <f aca="true" t="shared" si="218" ref="AI224:AI231">SUM(H224:I224)</f>
        <v>0</v>
      </c>
      <c r="AJ224" s="11">
        <f aca="true" t="shared" si="219" ref="AJ224:AJ231">SUM(J224:K224)</f>
        <v>0</v>
      </c>
      <c r="AK224" s="11">
        <f aca="true" t="shared" si="220" ref="AK224:AK231">SUM(L224:M224)</f>
        <v>0</v>
      </c>
      <c r="AL224" s="11">
        <f aca="true" t="shared" si="221" ref="AL224:AL231">SUM(N224:O224)</f>
        <v>0</v>
      </c>
      <c r="AM224" s="10">
        <f aca="true" t="shared" si="222" ref="AM224:AM231">SUM(P224:Q224)</f>
        <v>0</v>
      </c>
    </row>
    <row r="225" spans="2:39" ht="12.75">
      <c r="B225" s="53"/>
      <c r="C225" s="43"/>
      <c r="D225" s="43"/>
      <c r="E225" s="43"/>
      <c r="F225" s="43"/>
      <c r="G225" s="13" t="s">
        <v>49</v>
      </c>
      <c r="H225" s="3"/>
      <c r="I225" s="4"/>
      <c r="J225" s="3"/>
      <c r="K225" s="4"/>
      <c r="L225" s="3"/>
      <c r="M225" s="4"/>
      <c r="N225" s="3"/>
      <c r="O225" s="4"/>
      <c r="P225" s="3"/>
      <c r="Q225" s="5"/>
      <c r="R225" s="28">
        <f aca="true" t="shared" si="223" ref="R225:R231">SUM(H225:Q225)</f>
        <v>0</v>
      </c>
      <c r="S225" s="11"/>
      <c r="T225" s="10"/>
      <c r="U225" s="59" t="str">
        <f aca="true" t="shared" si="224" ref="U225:U232">G224</f>
        <v>---</v>
      </c>
      <c r="V225" s="11">
        <f aca="true" t="shared" si="225" ref="V225:V232">SUM(H224,J224,L224,N224,P224)+SUM(H233,J233,L233,N233,P233)+SUM(H242,J242,L242,N242,P242)</f>
        <v>0</v>
      </c>
      <c r="W225" s="11">
        <f aca="true" t="shared" si="226" ref="W225:W232">I224+I233+I242</f>
        <v>0</v>
      </c>
      <c r="X225" s="11">
        <f aca="true" t="shared" si="227" ref="X225:X232">K224+K233+K242</f>
        <v>0</v>
      </c>
      <c r="Y225" s="11">
        <f aca="true" t="shared" si="228" ref="Y225:Y232">M224+M233+M242</f>
        <v>0</v>
      </c>
      <c r="Z225" s="11">
        <f aca="true" t="shared" si="229" ref="Z225:Z232">O224+O233+O242</f>
        <v>0</v>
      </c>
      <c r="AA225" s="32">
        <f aca="true" t="shared" si="230" ref="AA225:AA232">Q224+Q233+Q242</f>
        <v>0</v>
      </c>
      <c r="AB225" s="28">
        <f>SUM(V225:AA225)</f>
        <v>0</v>
      </c>
      <c r="AC225" s="23"/>
      <c r="AD225" s="17">
        <v>1</v>
      </c>
      <c r="AE225" s="61">
        <v>141</v>
      </c>
      <c r="AF225" s="5">
        <v>282.1</v>
      </c>
      <c r="AH225" s="59" t="str">
        <f t="shared" si="217"/>
        <v>---</v>
      </c>
      <c r="AI225" s="11">
        <f t="shared" si="218"/>
        <v>0</v>
      </c>
      <c r="AJ225" s="11">
        <f t="shared" si="219"/>
        <v>0</v>
      </c>
      <c r="AK225" s="11">
        <f t="shared" si="220"/>
        <v>0</v>
      </c>
      <c r="AL225" s="11">
        <f t="shared" si="221"/>
        <v>0</v>
      </c>
      <c r="AM225" s="10">
        <f t="shared" si="222"/>
        <v>0</v>
      </c>
    </row>
    <row r="226" spans="2:39" ht="12.75">
      <c r="B226" s="53"/>
      <c r="C226" s="43"/>
      <c r="D226" s="43"/>
      <c r="E226" s="43"/>
      <c r="F226" s="43"/>
      <c r="G226" s="13" t="s">
        <v>49</v>
      </c>
      <c r="H226" s="3"/>
      <c r="I226" s="4"/>
      <c r="J226" s="3"/>
      <c r="K226" s="4"/>
      <c r="L226" s="3"/>
      <c r="M226" s="4"/>
      <c r="N226" s="3"/>
      <c r="O226" s="4"/>
      <c r="P226" s="3"/>
      <c r="Q226" s="5"/>
      <c r="R226" s="28">
        <f t="shared" si="223"/>
        <v>0</v>
      </c>
      <c r="S226" s="11"/>
      <c r="T226" s="10"/>
      <c r="U226" s="59" t="str">
        <f t="shared" si="224"/>
        <v>---</v>
      </c>
      <c r="V226" s="11">
        <f t="shared" si="225"/>
        <v>0</v>
      </c>
      <c r="W226" s="11">
        <f t="shared" si="226"/>
        <v>0</v>
      </c>
      <c r="X226" s="11">
        <f t="shared" si="227"/>
        <v>0</v>
      </c>
      <c r="Y226" s="11">
        <f t="shared" si="228"/>
        <v>0</v>
      </c>
      <c r="Z226" s="11">
        <f t="shared" si="229"/>
        <v>0</v>
      </c>
      <c r="AA226" s="32">
        <f t="shared" si="230"/>
        <v>0</v>
      </c>
      <c r="AB226" s="28">
        <f aca="true" t="shared" si="231" ref="AB226:AB232">SUM(V226:AA226)</f>
        <v>0</v>
      </c>
      <c r="AC226" s="23"/>
      <c r="AD226" s="17">
        <v>2</v>
      </c>
      <c r="AE226" s="61">
        <v>119</v>
      </c>
      <c r="AF226" s="5">
        <v>268.5</v>
      </c>
      <c r="AH226" s="59" t="str">
        <f t="shared" si="217"/>
        <v>---</v>
      </c>
      <c r="AI226" s="11">
        <f t="shared" si="218"/>
        <v>0</v>
      </c>
      <c r="AJ226" s="11">
        <f t="shared" si="219"/>
        <v>0</v>
      </c>
      <c r="AK226" s="11">
        <f t="shared" si="220"/>
        <v>0</v>
      </c>
      <c r="AL226" s="11">
        <f t="shared" si="221"/>
        <v>0</v>
      </c>
      <c r="AM226" s="10">
        <f t="shared" si="222"/>
        <v>0</v>
      </c>
    </row>
    <row r="227" spans="2:39" ht="12.75">
      <c r="B227" s="53"/>
      <c r="C227" s="43"/>
      <c r="D227" s="43"/>
      <c r="E227" s="43"/>
      <c r="F227" s="43"/>
      <c r="G227" s="13" t="s">
        <v>49</v>
      </c>
      <c r="H227" s="3"/>
      <c r="I227" s="4"/>
      <c r="J227" s="3"/>
      <c r="K227" s="4"/>
      <c r="L227" s="3"/>
      <c r="M227" s="4"/>
      <c r="N227" s="3"/>
      <c r="O227" s="4"/>
      <c r="P227" s="3"/>
      <c r="Q227" s="5"/>
      <c r="R227" s="28">
        <f t="shared" si="223"/>
        <v>0</v>
      </c>
      <c r="S227" s="11"/>
      <c r="T227" s="10"/>
      <c r="U227" s="59" t="str">
        <f t="shared" si="224"/>
        <v>---</v>
      </c>
      <c r="V227" s="11">
        <f t="shared" si="225"/>
        <v>0</v>
      </c>
      <c r="W227" s="11">
        <f t="shared" si="226"/>
        <v>0</v>
      </c>
      <c r="X227" s="11">
        <f t="shared" si="227"/>
        <v>0</v>
      </c>
      <c r="Y227" s="11">
        <f t="shared" si="228"/>
        <v>0</v>
      </c>
      <c r="Z227" s="11">
        <f t="shared" si="229"/>
        <v>0</v>
      </c>
      <c r="AA227" s="32">
        <f t="shared" si="230"/>
        <v>0</v>
      </c>
      <c r="AB227" s="28">
        <f t="shared" si="231"/>
        <v>0</v>
      </c>
      <c r="AC227" s="23"/>
      <c r="AD227" s="17">
        <v>3</v>
      </c>
      <c r="AE227" s="61">
        <v>108</v>
      </c>
      <c r="AF227" s="5">
        <v>242.4</v>
      </c>
      <c r="AH227" s="59" t="str">
        <f t="shared" si="217"/>
        <v>---</v>
      </c>
      <c r="AI227" s="11">
        <f t="shared" si="218"/>
        <v>0</v>
      </c>
      <c r="AJ227" s="11">
        <f t="shared" si="219"/>
        <v>0</v>
      </c>
      <c r="AK227" s="11">
        <f t="shared" si="220"/>
        <v>0</v>
      </c>
      <c r="AL227" s="11">
        <f t="shared" si="221"/>
        <v>0</v>
      </c>
      <c r="AM227" s="10">
        <f t="shared" si="222"/>
        <v>0</v>
      </c>
    </row>
    <row r="228" spans="2:39" ht="12.75">
      <c r="B228" s="53"/>
      <c r="C228" s="43"/>
      <c r="D228" s="43"/>
      <c r="E228" s="43"/>
      <c r="F228" s="43"/>
      <c r="G228" s="13" t="s">
        <v>49</v>
      </c>
      <c r="H228" s="3"/>
      <c r="I228" s="4"/>
      <c r="J228" s="3"/>
      <c r="K228" s="4"/>
      <c r="L228" s="3"/>
      <c r="M228" s="4"/>
      <c r="N228" s="3"/>
      <c r="O228" s="4"/>
      <c r="P228" s="3"/>
      <c r="Q228" s="5"/>
      <c r="R228" s="28">
        <f t="shared" si="223"/>
        <v>0</v>
      </c>
      <c r="S228" s="11"/>
      <c r="T228" s="10"/>
      <c r="U228" s="59" t="str">
        <f t="shared" si="224"/>
        <v>---</v>
      </c>
      <c r="V228" s="11">
        <f t="shared" si="225"/>
        <v>0</v>
      </c>
      <c r="W228" s="11">
        <f t="shared" si="226"/>
        <v>0</v>
      </c>
      <c r="X228" s="11">
        <f t="shared" si="227"/>
        <v>0</v>
      </c>
      <c r="Y228" s="11">
        <f t="shared" si="228"/>
        <v>0</v>
      </c>
      <c r="Z228" s="11">
        <f t="shared" si="229"/>
        <v>0</v>
      </c>
      <c r="AA228" s="32">
        <f t="shared" si="230"/>
        <v>0</v>
      </c>
      <c r="AB228" s="28">
        <f t="shared" si="231"/>
        <v>0</v>
      </c>
      <c r="AC228" s="23"/>
      <c r="AD228" s="17">
        <v>4</v>
      </c>
      <c r="AE228" s="61" t="s">
        <v>49</v>
      </c>
      <c r="AF228" s="5">
        <v>0</v>
      </c>
      <c r="AH228" s="59" t="str">
        <f t="shared" si="217"/>
        <v>---</v>
      </c>
      <c r="AI228" s="11">
        <f t="shared" si="218"/>
        <v>0</v>
      </c>
      <c r="AJ228" s="11">
        <f t="shared" si="219"/>
        <v>0</v>
      </c>
      <c r="AK228" s="11">
        <f t="shared" si="220"/>
        <v>0</v>
      </c>
      <c r="AL228" s="11">
        <f t="shared" si="221"/>
        <v>0</v>
      </c>
      <c r="AM228" s="10">
        <f t="shared" si="222"/>
        <v>0</v>
      </c>
    </row>
    <row r="229" spans="2:39" ht="12.75">
      <c r="B229" s="53"/>
      <c r="C229" s="54"/>
      <c r="D229" s="54"/>
      <c r="E229" s="54"/>
      <c r="F229" s="54"/>
      <c r="G229" s="13" t="s">
        <v>49</v>
      </c>
      <c r="H229" s="12"/>
      <c r="I229" s="4"/>
      <c r="J229" s="12"/>
      <c r="K229" s="4"/>
      <c r="L229" s="12"/>
      <c r="M229" s="4"/>
      <c r="N229" s="12"/>
      <c r="O229" s="4"/>
      <c r="P229" s="12"/>
      <c r="Q229" s="5"/>
      <c r="R229" s="28">
        <f t="shared" si="223"/>
        <v>0</v>
      </c>
      <c r="S229" s="9"/>
      <c r="T229" s="10"/>
      <c r="U229" s="59" t="str">
        <f t="shared" si="224"/>
        <v>---</v>
      </c>
      <c r="V229" s="11">
        <f t="shared" si="225"/>
        <v>0</v>
      </c>
      <c r="W229" s="11">
        <f t="shared" si="226"/>
        <v>0</v>
      </c>
      <c r="X229" s="11">
        <f t="shared" si="227"/>
        <v>0</v>
      </c>
      <c r="Y229" s="11">
        <f t="shared" si="228"/>
        <v>0</v>
      </c>
      <c r="Z229" s="11">
        <f t="shared" si="229"/>
        <v>0</v>
      </c>
      <c r="AA229" s="32">
        <f t="shared" si="230"/>
        <v>0</v>
      </c>
      <c r="AB229" s="28">
        <f t="shared" si="231"/>
        <v>0</v>
      </c>
      <c r="AC229" s="23"/>
      <c r="AD229" s="17">
        <v>5</v>
      </c>
      <c r="AE229" s="61" t="s">
        <v>49</v>
      </c>
      <c r="AF229" s="5">
        <v>0</v>
      </c>
      <c r="AH229" s="59" t="str">
        <f t="shared" si="217"/>
        <v>---</v>
      </c>
      <c r="AI229" s="11">
        <f t="shared" si="218"/>
        <v>0</v>
      </c>
      <c r="AJ229" s="11">
        <f t="shared" si="219"/>
        <v>0</v>
      </c>
      <c r="AK229" s="11">
        <f t="shared" si="220"/>
        <v>0</v>
      </c>
      <c r="AL229" s="11">
        <f t="shared" si="221"/>
        <v>0</v>
      </c>
      <c r="AM229" s="10">
        <f t="shared" si="222"/>
        <v>0</v>
      </c>
    </row>
    <row r="230" spans="2:39" ht="12.75">
      <c r="B230" s="53"/>
      <c r="C230" s="54"/>
      <c r="D230" s="54"/>
      <c r="E230" s="54"/>
      <c r="F230" s="54"/>
      <c r="G230" s="13" t="s">
        <v>49</v>
      </c>
      <c r="H230" s="12"/>
      <c r="I230" s="4"/>
      <c r="J230" s="12"/>
      <c r="K230" s="4"/>
      <c r="L230" s="12"/>
      <c r="M230" s="4"/>
      <c r="N230" s="12"/>
      <c r="O230" s="4"/>
      <c r="P230" s="12"/>
      <c r="Q230" s="5"/>
      <c r="R230" s="28">
        <f t="shared" si="223"/>
        <v>0</v>
      </c>
      <c r="S230" s="9"/>
      <c r="T230" s="10"/>
      <c r="U230" s="59" t="str">
        <f t="shared" si="224"/>
        <v>---</v>
      </c>
      <c r="V230" s="11">
        <f t="shared" si="225"/>
        <v>0</v>
      </c>
      <c r="W230" s="11">
        <f t="shared" si="226"/>
        <v>0</v>
      </c>
      <c r="X230" s="11">
        <f t="shared" si="227"/>
        <v>0</v>
      </c>
      <c r="Y230" s="11">
        <f t="shared" si="228"/>
        <v>0</v>
      </c>
      <c r="Z230" s="11">
        <f t="shared" si="229"/>
        <v>0</v>
      </c>
      <c r="AA230" s="32">
        <f t="shared" si="230"/>
        <v>0</v>
      </c>
      <c r="AB230" s="28">
        <f t="shared" si="231"/>
        <v>0</v>
      </c>
      <c r="AC230" s="23"/>
      <c r="AD230" s="17">
        <v>6</v>
      </c>
      <c r="AE230" s="61" t="s">
        <v>49</v>
      </c>
      <c r="AF230" s="5">
        <v>0</v>
      </c>
      <c r="AH230" s="59" t="str">
        <f t="shared" si="217"/>
        <v>---</v>
      </c>
      <c r="AI230" s="11">
        <f t="shared" si="218"/>
        <v>0</v>
      </c>
      <c r="AJ230" s="11">
        <f t="shared" si="219"/>
        <v>0</v>
      </c>
      <c r="AK230" s="11">
        <f t="shared" si="220"/>
        <v>0</v>
      </c>
      <c r="AL230" s="11">
        <f t="shared" si="221"/>
        <v>0</v>
      </c>
      <c r="AM230" s="10">
        <f t="shared" si="222"/>
        <v>0</v>
      </c>
    </row>
    <row r="231" spans="2:39" ht="12.75">
      <c r="B231" s="53"/>
      <c r="C231" s="54"/>
      <c r="D231" s="54"/>
      <c r="E231" s="54"/>
      <c r="F231" s="54"/>
      <c r="G231" s="13" t="s">
        <v>49</v>
      </c>
      <c r="H231" s="12"/>
      <c r="I231" s="4"/>
      <c r="J231" s="12"/>
      <c r="K231" s="4"/>
      <c r="L231" s="12"/>
      <c r="M231" s="4"/>
      <c r="N231" s="12"/>
      <c r="O231" s="4"/>
      <c r="P231" s="12"/>
      <c r="Q231" s="5"/>
      <c r="R231" s="28">
        <f t="shared" si="223"/>
        <v>0</v>
      </c>
      <c r="S231" s="9"/>
      <c r="T231" s="10"/>
      <c r="U231" s="59" t="str">
        <f t="shared" si="224"/>
        <v>---</v>
      </c>
      <c r="V231" s="11">
        <f t="shared" si="225"/>
        <v>0</v>
      </c>
      <c r="W231" s="11">
        <f t="shared" si="226"/>
        <v>0</v>
      </c>
      <c r="X231" s="11">
        <f t="shared" si="227"/>
        <v>0</v>
      </c>
      <c r="Y231" s="11">
        <f t="shared" si="228"/>
        <v>0</v>
      </c>
      <c r="Z231" s="11">
        <f t="shared" si="229"/>
        <v>0</v>
      </c>
      <c r="AA231" s="32">
        <f t="shared" si="230"/>
        <v>0</v>
      </c>
      <c r="AB231" s="28">
        <f t="shared" si="231"/>
        <v>0</v>
      </c>
      <c r="AC231" s="23"/>
      <c r="AD231" s="17">
        <v>7</v>
      </c>
      <c r="AE231" s="61" t="s">
        <v>49</v>
      </c>
      <c r="AF231" s="5">
        <v>0</v>
      </c>
      <c r="AH231" s="59" t="str">
        <f t="shared" si="217"/>
        <v>---</v>
      </c>
      <c r="AI231" s="11">
        <f t="shared" si="218"/>
        <v>0</v>
      </c>
      <c r="AJ231" s="11">
        <f t="shared" si="219"/>
        <v>0</v>
      </c>
      <c r="AK231" s="11">
        <f t="shared" si="220"/>
        <v>0</v>
      </c>
      <c r="AL231" s="11">
        <f t="shared" si="221"/>
        <v>0</v>
      </c>
      <c r="AM231" s="10">
        <f t="shared" si="222"/>
        <v>0</v>
      </c>
    </row>
    <row r="232" spans="2:39" ht="13.5" thickBot="1">
      <c r="B232" s="55"/>
      <c r="C232" s="56"/>
      <c r="D232" s="56"/>
      <c r="E232" s="56"/>
      <c r="F232" s="56"/>
      <c r="G232" s="14"/>
      <c r="H232" s="6"/>
      <c r="I232" s="7"/>
      <c r="J232" s="6"/>
      <c r="K232" s="7"/>
      <c r="L232" s="6"/>
      <c r="M232" s="7"/>
      <c r="N232" s="6"/>
      <c r="O232" s="7"/>
      <c r="P232" s="6"/>
      <c r="Q232" s="8"/>
      <c r="R232" s="8"/>
      <c r="S232" s="9"/>
      <c r="T232" s="10"/>
      <c r="U232" s="60" t="str">
        <f t="shared" si="224"/>
        <v>---</v>
      </c>
      <c r="V232" s="34">
        <f t="shared" si="225"/>
        <v>0</v>
      </c>
      <c r="W232" s="34">
        <f t="shared" si="226"/>
        <v>0</v>
      </c>
      <c r="X232" s="34">
        <f t="shared" si="227"/>
        <v>0</v>
      </c>
      <c r="Y232" s="34">
        <f t="shared" si="228"/>
        <v>0</v>
      </c>
      <c r="Z232" s="34">
        <f t="shared" si="229"/>
        <v>0</v>
      </c>
      <c r="AA232" s="35">
        <f t="shared" si="230"/>
        <v>0</v>
      </c>
      <c r="AB232" s="36">
        <f t="shared" si="231"/>
        <v>0</v>
      </c>
      <c r="AC232" s="23"/>
      <c r="AD232" s="24">
        <v>8</v>
      </c>
      <c r="AE232" s="62" t="s">
        <v>49</v>
      </c>
      <c r="AF232" s="58">
        <v>0</v>
      </c>
      <c r="AH232" s="71"/>
      <c r="AI232" s="68"/>
      <c r="AJ232" s="68"/>
      <c r="AK232" s="68"/>
      <c r="AL232" s="68"/>
      <c r="AM232" s="69"/>
    </row>
    <row r="233" spans="2:39" ht="13.5" thickTop="1">
      <c r="B233" s="52" t="str">
        <f>B224</f>
        <v>---</v>
      </c>
      <c r="C233" s="43" t="str">
        <f>C224</f>
        <v>B</v>
      </c>
      <c r="D233" s="43"/>
      <c r="E233" s="43" t="str">
        <f>E224</f>
        <v>Smooth</v>
      </c>
      <c r="F233" s="2" t="s">
        <v>58</v>
      </c>
      <c r="G233" s="15" t="str">
        <f aca="true" t="shared" si="232" ref="G233:G240">G224</f>
        <v>---</v>
      </c>
      <c r="H233" s="3"/>
      <c r="I233" s="4"/>
      <c r="J233" s="3"/>
      <c r="K233" s="4"/>
      <c r="L233" s="3"/>
      <c r="M233" s="4"/>
      <c r="N233" s="3"/>
      <c r="O233" s="4"/>
      <c r="P233" s="3"/>
      <c r="Q233" s="5"/>
      <c r="R233" s="28">
        <f>SUM(H233:Q233)</f>
        <v>0</v>
      </c>
      <c r="S233" s="11"/>
      <c r="T233" s="11"/>
      <c r="U233" s="37"/>
      <c r="V233" s="11"/>
      <c r="W233" s="11"/>
      <c r="X233" s="11"/>
      <c r="Y233" s="11"/>
      <c r="Z233" s="11"/>
      <c r="AA233" s="21"/>
      <c r="AB233" s="18"/>
      <c r="AH233" s="59" t="str">
        <f aca="true" t="shared" si="233" ref="AH233:AH240">G233</f>
        <v>---</v>
      </c>
      <c r="AI233" s="11">
        <f aca="true" t="shared" si="234" ref="AI233:AI240">SUM(H233:I233)</f>
        <v>0</v>
      </c>
      <c r="AJ233" s="11">
        <f aca="true" t="shared" si="235" ref="AJ233:AJ240">SUM(J233:K233)</f>
        <v>0</v>
      </c>
      <c r="AK233" s="11">
        <f aca="true" t="shared" si="236" ref="AK233:AK240">SUM(L233:M233)</f>
        <v>0</v>
      </c>
      <c r="AL233" s="11">
        <f aca="true" t="shared" si="237" ref="AL233:AL240">SUM(N233:O233)</f>
        <v>0</v>
      </c>
      <c r="AM233" s="10">
        <f aca="true" t="shared" si="238" ref="AM233:AM240">SUM(P233:Q233)</f>
        <v>0</v>
      </c>
    </row>
    <row r="234" spans="2:39" ht="12.75">
      <c r="B234" s="53"/>
      <c r="C234" s="43"/>
      <c r="D234" s="43"/>
      <c r="E234" s="43"/>
      <c r="F234" s="43"/>
      <c r="G234" s="15" t="str">
        <f t="shared" si="232"/>
        <v>---</v>
      </c>
      <c r="H234" s="3"/>
      <c r="I234" s="4"/>
      <c r="J234" s="3"/>
      <c r="K234" s="4"/>
      <c r="L234" s="3"/>
      <c r="M234" s="4"/>
      <c r="N234" s="3"/>
      <c r="O234" s="4"/>
      <c r="P234" s="3"/>
      <c r="Q234" s="5"/>
      <c r="R234" s="28">
        <f aca="true" t="shared" si="239" ref="R234:R240">SUM(H234:Q234)</f>
        <v>0</v>
      </c>
      <c r="S234" s="11"/>
      <c r="T234" s="11"/>
      <c r="U234" s="38"/>
      <c r="V234" s="39"/>
      <c r="W234" s="39"/>
      <c r="X234" s="39"/>
      <c r="Y234" s="39"/>
      <c r="Z234" s="39"/>
      <c r="AA234" s="39"/>
      <c r="AB234" s="39"/>
      <c r="AH234" s="59" t="str">
        <f t="shared" si="233"/>
        <v>---</v>
      </c>
      <c r="AI234" s="11">
        <f t="shared" si="234"/>
        <v>0</v>
      </c>
      <c r="AJ234" s="11">
        <f t="shared" si="235"/>
        <v>0</v>
      </c>
      <c r="AK234" s="11">
        <f t="shared" si="236"/>
        <v>0</v>
      </c>
      <c r="AL234" s="11">
        <f t="shared" si="237"/>
        <v>0</v>
      </c>
      <c r="AM234" s="10">
        <f t="shared" si="238"/>
        <v>0</v>
      </c>
    </row>
    <row r="235" spans="2:39" ht="12.75">
      <c r="B235" s="53"/>
      <c r="C235" s="43"/>
      <c r="D235" s="43"/>
      <c r="E235" s="43"/>
      <c r="F235" s="43"/>
      <c r="G235" s="15" t="str">
        <f t="shared" si="232"/>
        <v>---</v>
      </c>
      <c r="H235" s="3"/>
      <c r="I235" s="4"/>
      <c r="J235" s="3"/>
      <c r="K235" s="4"/>
      <c r="L235" s="3"/>
      <c r="M235" s="4"/>
      <c r="N235" s="3"/>
      <c r="O235" s="4"/>
      <c r="P235" s="3"/>
      <c r="Q235" s="5"/>
      <c r="R235" s="28">
        <f t="shared" si="239"/>
        <v>0</v>
      </c>
      <c r="S235" s="11"/>
      <c r="T235" s="11"/>
      <c r="U235" s="37"/>
      <c r="V235" s="11"/>
      <c r="W235" s="11"/>
      <c r="X235" s="11"/>
      <c r="Y235" s="11"/>
      <c r="Z235" s="11"/>
      <c r="AA235" s="21"/>
      <c r="AB235" s="18"/>
      <c r="AH235" s="59" t="str">
        <f t="shared" si="233"/>
        <v>---</v>
      </c>
      <c r="AI235" s="11">
        <f t="shared" si="234"/>
        <v>0</v>
      </c>
      <c r="AJ235" s="11">
        <f t="shared" si="235"/>
        <v>0</v>
      </c>
      <c r="AK235" s="11">
        <f t="shared" si="236"/>
        <v>0</v>
      </c>
      <c r="AL235" s="11">
        <f t="shared" si="237"/>
        <v>0</v>
      </c>
      <c r="AM235" s="10">
        <f t="shared" si="238"/>
        <v>0</v>
      </c>
    </row>
    <row r="236" spans="2:39" ht="12.75">
      <c r="B236" s="53"/>
      <c r="C236" s="43"/>
      <c r="D236" s="43"/>
      <c r="E236" s="43"/>
      <c r="F236" s="43"/>
      <c r="G236" s="15" t="str">
        <f t="shared" si="232"/>
        <v>---</v>
      </c>
      <c r="H236" s="3"/>
      <c r="I236" s="4"/>
      <c r="J236" s="3"/>
      <c r="K236" s="4"/>
      <c r="L236" s="3"/>
      <c r="M236" s="4"/>
      <c r="N236" s="3"/>
      <c r="O236" s="4"/>
      <c r="P236" s="3"/>
      <c r="Q236" s="5"/>
      <c r="R236" s="28">
        <f t="shared" si="239"/>
        <v>0</v>
      </c>
      <c r="S236" s="11"/>
      <c r="T236" s="11"/>
      <c r="U236" s="37"/>
      <c r="V236" s="11"/>
      <c r="W236" s="11"/>
      <c r="X236" s="11"/>
      <c r="Y236" s="11"/>
      <c r="Z236" s="11"/>
      <c r="AA236" s="21"/>
      <c r="AB236" s="18"/>
      <c r="AH236" s="59" t="str">
        <f t="shared" si="233"/>
        <v>---</v>
      </c>
      <c r="AI236" s="11">
        <f t="shared" si="234"/>
        <v>0</v>
      </c>
      <c r="AJ236" s="11">
        <f t="shared" si="235"/>
        <v>0</v>
      </c>
      <c r="AK236" s="11">
        <f t="shared" si="236"/>
        <v>0</v>
      </c>
      <c r="AL236" s="11">
        <f t="shared" si="237"/>
        <v>0</v>
      </c>
      <c r="AM236" s="10">
        <f t="shared" si="238"/>
        <v>0</v>
      </c>
    </row>
    <row r="237" spans="2:39" ht="12.75">
      <c r="B237" s="53"/>
      <c r="C237" s="43"/>
      <c r="D237" s="43"/>
      <c r="E237" s="43"/>
      <c r="F237" s="43"/>
      <c r="G237" s="15" t="str">
        <f t="shared" si="232"/>
        <v>---</v>
      </c>
      <c r="H237" s="3"/>
      <c r="I237" s="4"/>
      <c r="J237" s="3"/>
      <c r="K237" s="4"/>
      <c r="L237" s="3"/>
      <c r="M237" s="4"/>
      <c r="N237" s="3"/>
      <c r="O237" s="4"/>
      <c r="P237" s="3"/>
      <c r="Q237" s="5"/>
      <c r="R237" s="28">
        <f t="shared" si="239"/>
        <v>0</v>
      </c>
      <c r="S237" s="11"/>
      <c r="T237" s="11"/>
      <c r="U237" s="37"/>
      <c r="V237" s="11"/>
      <c r="W237" s="11"/>
      <c r="X237" s="11"/>
      <c r="Y237" s="11"/>
      <c r="Z237" s="11"/>
      <c r="AA237" s="21"/>
      <c r="AB237" s="18"/>
      <c r="AH237" s="59" t="str">
        <f t="shared" si="233"/>
        <v>---</v>
      </c>
      <c r="AI237" s="11">
        <f t="shared" si="234"/>
        <v>0</v>
      </c>
      <c r="AJ237" s="11">
        <f t="shared" si="235"/>
        <v>0</v>
      </c>
      <c r="AK237" s="11">
        <f t="shared" si="236"/>
        <v>0</v>
      </c>
      <c r="AL237" s="11">
        <f t="shared" si="237"/>
        <v>0</v>
      </c>
      <c r="AM237" s="10">
        <f t="shared" si="238"/>
        <v>0</v>
      </c>
    </row>
    <row r="238" spans="2:39" ht="12.75">
      <c r="B238" s="53"/>
      <c r="C238" s="54"/>
      <c r="D238" s="54"/>
      <c r="E238" s="54"/>
      <c r="F238" s="54"/>
      <c r="G238" s="15" t="str">
        <f t="shared" si="232"/>
        <v>---</v>
      </c>
      <c r="H238" s="12"/>
      <c r="I238" s="4"/>
      <c r="J238" s="12"/>
      <c r="K238" s="4"/>
      <c r="L238" s="12"/>
      <c r="M238" s="4"/>
      <c r="N238" s="12"/>
      <c r="O238" s="4"/>
      <c r="P238" s="12"/>
      <c r="Q238" s="5"/>
      <c r="R238" s="28">
        <f t="shared" si="239"/>
        <v>0</v>
      </c>
      <c r="S238" s="9"/>
      <c r="T238" s="11"/>
      <c r="U238" s="37"/>
      <c r="V238" s="11"/>
      <c r="W238" s="11"/>
      <c r="X238" s="11"/>
      <c r="Y238" s="11"/>
      <c r="Z238" s="11"/>
      <c r="AA238" s="21"/>
      <c r="AB238" s="18"/>
      <c r="AH238" s="59" t="str">
        <f t="shared" si="233"/>
        <v>---</v>
      </c>
      <c r="AI238" s="11">
        <f t="shared" si="234"/>
        <v>0</v>
      </c>
      <c r="AJ238" s="11">
        <f t="shared" si="235"/>
        <v>0</v>
      </c>
      <c r="AK238" s="11">
        <f t="shared" si="236"/>
        <v>0</v>
      </c>
      <c r="AL238" s="11">
        <f t="shared" si="237"/>
        <v>0</v>
      </c>
      <c r="AM238" s="10">
        <f t="shared" si="238"/>
        <v>0</v>
      </c>
    </row>
    <row r="239" spans="2:39" ht="12.75">
      <c r="B239" s="53"/>
      <c r="C239" s="54"/>
      <c r="D239" s="54"/>
      <c r="E239" s="54"/>
      <c r="F239" s="54"/>
      <c r="G239" s="15" t="str">
        <f t="shared" si="232"/>
        <v>---</v>
      </c>
      <c r="H239" s="12"/>
      <c r="I239" s="4"/>
      <c r="J239" s="12"/>
      <c r="K239" s="4"/>
      <c r="L239" s="12"/>
      <c r="M239" s="4"/>
      <c r="N239" s="12"/>
      <c r="O239" s="4"/>
      <c r="P239" s="12"/>
      <c r="Q239" s="5"/>
      <c r="R239" s="28">
        <f t="shared" si="239"/>
        <v>0</v>
      </c>
      <c r="S239" s="11"/>
      <c r="T239" s="11"/>
      <c r="U239" s="37"/>
      <c r="V239" s="11"/>
      <c r="W239" s="11"/>
      <c r="X239" s="11"/>
      <c r="Y239" s="11"/>
      <c r="Z239" s="11"/>
      <c r="AA239" s="21"/>
      <c r="AB239" s="18"/>
      <c r="AH239" s="59" t="str">
        <f t="shared" si="233"/>
        <v>---</v>
      </c>
      <c r="AI239" s="11">
        <f t="shared" si="234"/>
        <v>0</v>
      </c>
      <c r="AJ239" s="11">
        <f t="shared" si="235"/>
        <v>0</v>
      </c>
      <c r="AK239" s="11">
        <f t="shared" si="236"/>
        <v>0</v>
      </c>
      <c r="AL239" s="11">
        <f t="shared" si="237"/>
        <v>0</v>
      </c>
      <c r="AM239" s="10">
        <f t="shared" si="238"/>
        <v>0</v>
      </c>
    </row>
    <row r="240" spans="2:39" ht="12.75">
      <c r="B240" s="53"/>
      <c r="C240" s="54"/>
      <c r="D240" s="54"/>
      <c r="E240" s="54"/>
      <c r="F240" s="54"/>
      <c r="G240" s="15" t="str">
        <f t="shared" si="232"/>
        <v>---</v>
      </c>
      <c r="H240" s="12"/>
      <c r="I240" s="4"/>
      <c r="J240" s="12"/>
      <c r="K240" s="4"/>
      <c r="L240" s="12"/>
      <c r="M240" s="4"/>
      <c r="N240" s="12"/>
      <c r="O240" s="4"/>
      <c r="P240" s="12"/>
      <c r="Q240" s="5"/>
      <c r="R240" s="28">
        <f t="shared" si="239"/>
        <v>0</v>
      </c>
      <c r="S240" s="11"/>
      <c r="T240" s="11"/>
      <c r="U240" s="37"/>
      <c r="V240" s="11"/>
      <c r="W240" s="11"/>
      <c r="X240" s="11"/>
      <c r="Y240" s="11"/>
      <c r="Z240" s="11"/>
      <c r="AA240" s="21"/>
      <c r="AB240" s="18"/>
      <c r="AH240" s="59" t="str">
        <f t="shared" si="233"/>
        <v>---</v>
      </c>
      <c r="AI240" s="11">
        <f t="shared" si="234"/>
        <v>0</v>
      </c>
      <c r="AJ240" s="11">
        <f t="shared" si="235"/>
        <v>0</v>
      </c>
      <c r="AK240" s="11">
        <f t="shared" si="236"/>
        <v>0</v>
      </c>
      <c r="AL240" s="11">
        <f t="shared" si="237"/>
        <v>0</v>
      </c>
      <c r="AM240" s="10">
        <f t="shared" si="238"/>
        <v>0</v>
      </c>
    </row>
    <row r="241" spans="2:39" ht="13.5" thickBot="1">
      <c r="B241" s="55"/>
      <c r="C241" s="56"/>
      <c r="D241" s="56"/>
      <c r="E241" s="56"/>
      <c r="F241" s="56"/>
      <c r="G241" s="14"/>
      <c r="H241" s="6"/>
      <c r="I241" s="7"/>
      <c r="J241" s="6"/>
      <c r="K241" s="7"/>
      <c r="L241" s="6"/>
      <c r="M241" s="7"/>
      <c r="N241" s="6"/>
      <c r="O241" s="7"/>
      <c r="P241" s="6"/>
      <c r="Q241" s="8"/>
      <c r="R241" s="8"/>
      <c r="S241" s="11"/>
      <c r="T241" s="11"/>
      <c r="U241" s="37"/>
      <c r="V241" s="21"/>
      <c r="W241" s="21"/>
      <c r="X241" s="21"/>
      <c r="Y241" s="21"/>
      <c r="Z241" s="21"/>
      <c r="AA241" s="21"/>
      <c r="AB241" s="18"/>
      <c r="AH241" s="71"/>
      <c r="AI241" s="68"/>
      <c r="AJ241" s="68"/>
      <c r="AK241" s="68"/>
      <c r="AL241" s="68"/>
      <c r="AM241" s="69"/>
    </row>
    <row r="242" spans="2:39" ht="13.5" thickTop="1">
      <c r="B242" s="52" t="str">
        <f>B224</f>
        <v>---</v>
      </c>
      <c r="C242" s="43" t="str">
        <f>C224</f>
        <v>B</v>
      </c>
      <c r="D242" s="43"/>
      <c r="E242" s="43" t="str">
        <f>E224</f>
        <v>Smooth</v>
      </c>
      <c r="F242" s="2" t="s">
        <v>43</v>
      </c>
      <c r="G242" s="15" t="str">
        <f aca="true" t="shared" si="240" ref="G242:G249">G224</f>
        <v>---</v>
      </c>
      <c r="H242" s="3"/>
      <c r="I242" s="4"/>
      <c r="J242" s="3"/>
      <c r="K242" s="4"/>
      <c r="L242" s="3"/>
      <c r="M242" s="4"/>
      <c r="N242" s="3"/>
      <c r="O242" s="4"/>
      <c r="P242" s="3"/>
      <c r="Q242" s="5"/>
      <c r="R242" s="28">
        <f>SUM(H242:Q242)</f>
        <v>0</v>
      </c>
      <c r="S242" s="9"/>
      <c r="T242" s="11"/>
      <c r="U242" s="37"/>
      <c r="V242" s="11"/>
      <c r="W242" s="11"/>
      <c r="X242" s="11"/>
      <c r="Y242" s="11"/>
      <c r="Z242" s="11"/>
      <c r="AA242" s="21"/>
      <c r="AB242" s="18"/>
      <c r="AH242" s="59" t="str">
        <f aca="true" t="shared" si="241" ref="AH242:AH249">G242</f>
        <v>---</v>
      </c>
      <c r="AI242" s="11">
        <f>SUM(H242:I242)</f>
        <v>0</v>
      </c>
      <c r="AJ242" s="11">
        <f aca="true" t="shared" si="242" ref="AJ242:AJ249">SUM(J242:K242)</f>
        <v>0</v>
      </c>
      <c r="AK242" s="11">
        <f aca="true" t="shared" si="243" ref="AK242:AK249">SUM(L242:M242)</f>
        <v>0</v>
      </c>
      <c r="AL242" s="11">
        <f aca="true" t="shared" si="244" ref="AL242:AL249">SUM(N242:O242)</f>
        <v>0</v>
      </c>
      <c r="AM242" s="10">
        <f aca="true" t="shared" si="245" ref="AM242:AM249">SUM(P242:Q242)</f>
        <v>0</v>
      </c>
    </row>
    <row r="243" spans="2:39" ht="12.75">
      <c r="B243" s="53"/>
      <c r="C243" s="43"/>
      <c r="D243" s="43"/>
      <c r="E243" s="43"/>
      <c r="F243" s="43"/>
      <c r="G243" s="15" t="str">
        <f t="shared" si="240"/>
        <v>---</v>
      </c>
      <c r="H243" s="3"/>
      <c r="I243" s="4"/>
      <c r="J243" s="3"/>
      <c r="K243" s="4"/>
      <c r="L243" s="3"/>
      <c r="M243" s="4"/>
      <c r="N243" s="3"/>
      <c r="O243" s="4"/>
      <c r="P243" s="3"/>
      <c r="Q243" s="5"/>
      <c r="R243" s="28">
        <f aca="true" t="shared" si="246" ref="R243:R249">SUM(H243:Q243)</f>
        <v>0</v>
      </c>
      <c r="S243" s="11"/>
      <c r="T243" s="11"/>
      <c r="U243" s="37"/>
      <c r="V243" s="11"/>
      <c r="W243" s="11"/>
      <c r="X243" s="11"/>
      <c r="Y243" s="11"/>
      <c r="Z243" s="11"/>
      <c r="AA243" s="21"/>
      <c r="AB243" s="18"/>
      <c r="AH243" s="59" t="str">
        <f t="shared" si="241"/>
        <v>---</v>
      </c>
      <c r="AI243" s="11">
        <f>SUM(H243:I243)</f>
        <v>0</v>
      </c>
      <c r="AJ243" s="11">
        <f t="shared" si="242"/>
        <v>0</v>
      </c>
      <c r="AK243" s="11">
        <f t="shared" si="243"/>
        <v>0</v>
      </c>
      <c r="AL243" s="11">
        <f t="shared" si="244"/>
        <v>0</v>
      </c>
      <c r="AM243" s="10">
        <f t="shared" si="245"/>
        <v>0</v>
      </c>
    </row>
    <row r="244" spans="2:39" ht="12.75">
      <c r="B244" s="53"/>
      <c r="C244" s="43"/>
      <c r="D244" s="43"/>
      <c r="E244" s="43"/>
      <c r="F244" s="43"/>
      <c r="G244" s="15" t="str">
        <f t="shared" si="240"/>
        <v>---</v>
      </c>
      <c r="H244" s="3"/>
      <c r="I244" s="4"/>
      <c r="J244" s="3"/>
      <c r="K244" s="4"/>
      <c r="L244" s="3"/>
      <c r="M244" s="4"/>
      <c r="N244" s="3"/>
      <c r="O244" s="4"/>
      <c r="P244" s="3"/>
      <c r="Q244" s="5"/>
      <c r="R244" s="28">
        <f t="shared" si="246"/>
        <v>0</v>
      </c>
      <c r="S244" s="11"/>
      <c r="T244" s="11"/>
      <c r="U244" s="37"/>
      <c r="V244" s="11"/>
      <c r="W244" s="11"/>
      <c r="X244" s="11"/>
      <c r="Y244" s="11"/>
      <c r="Z244" s="11"/>
      <c r="AA244" s="21"/>
      <c r="AB244" s="18"/>
      <c r="AH244" s="59" t="str">
        <f t="shared" si="241"/>
        <v>---</v>
      </c>
      <c r="AI244" s="11">
        <f aca="true" t="shared" si="247" ref="AI244:AI249">SUM(H244:I244)</f>
        <v>0</v>
      </c>
      <c r="AJ244" s="11">
        <f t="shared" si="242"/>
        <v>0</v>
      </c>
      <c r="AK244" s="11">
        <f t="shared" si="243"/>
        <v>0</v>
      </c>
      <c r="AL244" s="11">
        <f t="shared" si="244"/>
        <v>0</v>
      </c>
      <c r="AM244" s="10">
        <f t="shared" si="245"/>
        <v>0</v>
      </c>
    </row>
    <row r="245" spans="2:39" ht="12.75">
      <c r="B245" s="53"/>
      <c r="C245" s="43"/>
      <c r="D245" s="43"/>
      <c r="E245" s="43"/>
      <c r="F245" s="43"/>
      <c r="G245" s="15" t="str">
        <f t="shared" si="240"/>
        <v>---</v>
      </c>
      <c r="H245" s="3"/>
      <c r="I245" s="4"/>
      <c r="J245" s="3"/>
      <c r="K245" s="4"/>
      <c r="L245" s="3"/>
      <c r="M245" s="4"/>
      <c r="N245" s="3"/>
      <c r="O245" s="4"/>
      <c r="P245" s="3"/>
      <c r="Q245" s="5"/>
      <c r="R245" s="28">
        <f t="shared" si="246"/>
        <v>0</v>
      </c>
      <c r="S245" s="11"/>
      <c r="T245" s="11"/>
      <c r="U245" s="37"/>
      <c r="V245" s="11"/>
      <c r="W245" s="11"/>
      <c r="X245" s="11"/>
      <c r="Y245" s="11"/>
      <c r="Z245" s="11"/>
      <c r="AA245" s="21"/>
      <c r="AB245" s="18"/>
      <c r="AH245" s="59" t="str">
        <f t="shared" si="241"/>
        <v>---</v>
      </c>
      <c r="AI245" s="11">
        <f t="shared" si="247"/>
        <v>0</v>
      </c>
      <c r="AJ245" s="11">
        <f t="shared" si="242"/>
        <v>0</v>
      </c>
      <c r="AK245" s="11">
        <f t="shared" si="243"/>
        <v>0</v>
      </c>
      <c r="AL245" s="11">
        <f t="shared" si="244"/>
        <v>0</v>
      </c>
      <c r="AM245" s="10">
        <f t="shared" si="245"/>
        <v>0</v>
      </c>
    </row>
    <row r="246" spans="2:39" ht="12.75">
      <c r="B246" s="53"/>
      <c r="C246" s="43"/>
      <c r="D246" s="43"/>
      <c r="E246" s="43"/>
      <c r="F246" s="43"/>
      <c r="G246" s="15" t="str">
        <f t="shared" si="240"/>
        <v>---</v>
      </c>
      <c r="H246" s="3"/>
      <c r="I246" s="4"/>
      <c r="J246" s="3"/>
      <c r="K246" s="4"/>
      <c r="L246" s="3"/>
      <c r="M246" s="4"/>
      <c r="N246" s="3"/>
      <c r="O246" s="4"/>
      <c r="P246" s="3"/>
      <c r="Q246" s="5"/>
      <c r="R246" s="28">
        <f t="shared" si="246"/>
        <v>0</v>
      </c>
      <c r="S246" s="11"/>
      <c r="T246" s="11"/>
      <c r="U246" s="37"/>
      <c r="V246" s="11"/>
      <c r="W246" s="11"/>
      <c r="X246" s="11"/>
      <c r="Y246" s="11"/>
      <c r="Z246" s="11"/>
      <c r="AA246" s="21"/>
      <c r="AB246" s="18"/>
      <c r="AH246" s="59" t="str">
        <f t="shared" si="241"/>
        <v>---</v>
      </c>
      <c r="AI246" s="11">
        <f t="shared" si="247"/>
        <v>0</v>
      </c>
      <c r="AJ246" s="11">
        <f t="shared" si="242"/>
        <v>0</v>
      </c>
      <c r="AK246" s="11">
        <f t="shared" si="243"/>
        <v>0</v>
      </c>
      <c r="AL246" s="11">
        <f t="shared" si="244"/>
        <v>0</v>
      </c>
      <c r="AM246" s="10">
        <f t="shared" si="245"/>
        <v>0</v>
      </c>
    </row>
    <row r="247" spans="2:39" ht="12.75">
      <c r="B247" s="53"/>
      <c r="C247" s="54"/>
      <c r="D247" s="54"/>
      <c r="E247" s="54"/>
      <c r="F247" s="54"/>
      <c r="G247" s="15" t="str">
        <f t="shared" si="240"/>
        <v>---</v>
      </c>
      <c r="H247" s="12"/>
      <c r="I247" s="4"/>
      <c r="J247" s="12"/>
      <c r="K247" s="4"/>
      <c r="L247" s="12"/>
      <c r="M247" s="4"/>
      <c r="N247" s="12"/>
      <c r="O247" s="4"/>
      <c r="P247" s="12"/>
      <c r="Q247" s="5"/>
      <c r="R247" s="28">
        <f t="shared" si="246"/>
        <v>0</v>
      </c>
      <c r="S247" s="9"/>
      <c r="T247" s="11"/>
      <c r="U247" s="37"/>
      <c r="V247" s="11"/>
      <c r="W247" s="11"/>
      <c r="X247" s="11"/>
      <c r="Y247" s="11"/>
      <c r="Z247" s="11"/>
      <c r="AA247" s="21"/>
      <c r="AB247" s="18"/>
      <c r="AH247" s="59" t="str">
        <f t="shared" si="241"/>
        <v>---</v>
      </c>
      <c r="AI247" s="11">
        <f t="shared" si="247"/>
        <v>0</v>
      </c>
      <c r="AJ247" s="11">
        <f t="shared" si="242"/>
        <v>0</v>
      </c>
      <c r="AK247" s="11">
        <f t="shared" si="243"/>
        <v>0</v>
      </c>
      <c r="AL247" s="11">
        <f t="shared" si="244"/>
        <v>0</v>
      </c>
      <c r="AM247" s="10">
        <f t="shared" si="245"/>
        <v>0</v>
      </c>
    </row>
    <row r="248" spans="2:39" ht="12.75">
      <c r="B248" s="53"/>
      <c r="C248" s="54"/>
      <c r="D248" s="54"/>
      <c r="E248" s="54"/>
      <c r="F248" s="54"/>
      <c r="G248" s="15" t="str">
        <f t="shared" si="240"/>
        <v>---</v>
      </c>
      <c r="H248" s="12"/>
      <c r="I248" s="4"/>
      <c r="J248" s="12"/>
      <c r="K248" s="4"/>
      <c r="L248" s="12"/>
      <c r="M248" s="4"/>
      <c r="N248" s="12"/>
      <c r="O248" s="4"/>
      <c r="P248" s="12"/>
      <c r="Q248" s="5"/>
      <c r="R248" s="28">
        <f t="shared" si="246"/>
        <v>0</v>
      </c>
      <c r="S248" s="9"/>
      <c r="T248" s="11"/>
      <c r="U248" s="37"/>
      <c r="V248" s="11"/>
      <c r="W248" s="11"/>
      <c r="X248" s="11"/>
      <c r="Y248" s="11"/>
      <c r="Z248" s="11"/>
      <c r="AA248" s="21"/>
      <c r="AB248" s="18"/>
      <c r="AH248" s="59" t="str">
        <f t="shared" si="241"/>
        <v>---</v>
      </c>
      <c r="AI248" s="11">
        <f t="shared" si="247"/>
        <v>0</v>
      </c>
      <c r="AJ248" s="11">
        <f t="shared" si="242"/>
        <v>0</v>
      </c>
      <c r="AK248" s="11">
        <f t="shared" si="243"/>
        <v>0</v>
      </c>
      <c r="AL248" s="11">
        <f t="shared" si="244"/>
        <v>0</v>
      </c>
      <c r="AM248" s="10">
        <f t="shared" si="245"/>
        <v>0</v>
      </c>
    </row>
    <row r="249" spans="2:39" ht="12.75">
      <c r="B249" s="53"/>
      <c r="C249" s="54"/>
      <c r="D249" s="54"/>
      <c r="E249" s="54"/>
      <c r="F249" s="54"/>
      <c r="G249" s="15" t="str">
        <f t="shared" si="240"/>
        <v>---</v>
      </c>
      <c r="H249" s="12"/>
      <c r="I249" s="4"/>
      <c r="J249" s="12"/>
      <c r="K249" s="4"/>
      <c r="L249" s="12"/>
      <c r="M249" s="4"/>
      <c r="N249" s="12"/>
      <c r="O249" s="4"/>
      <c r="P249" s="12"/>
      <c r="Q249" s="5"/>
      <c r="R249" s="28">
        <f t="shared" si="246"/>
        <v>0</v>
      </c>
      <c r="S249" s="9"/>
      <c r="T249" s="11"/>
      <c r="U249" s="37"/>
      <c r="V249" s="11"/>
      <c r="W249" s="11"/>
      <c r="X249" s="11"/>
      <c r="Y249" s="11"/>
      <c r="Z249" s="11"/>
      <c r="AA249" s="21"/>
      <c r="AB249" s="18"/>
      <c r="AH249" s="59" t="str">
        <f t="shared" si="241"/>
        <v>---</v>
      </c>
      <c r="AI249" s="11">
        <f t="shared" si="247"/>
        <v>0</v>
      </c>
      <c r="AJ249" s="11">
        <f t="shared" si="242"/>
        <v>0</v>
      </c>
      <c r="AK249" s="11">
        <f t="shared" si="243"/>
        <v>0</v>
      </c>
      <c r="AL249" s="11">
        <f t="shared" si="244"/>
        <v>0</v>
      </c>
      <c r="AM249" s="10">
        <f t="shared" si="245"/>
        <v>0</v>
      </c>
    </row>
    <row r="250" spans="2:39" ht="13.5" thickBot="1">
      <c r="B250" s="57"/>
      <c r="C250" s="56"/>
      <c r="D250" s="56"/>
      <c r="E250" s="56"/>
      <c r="F250" s="56"/>
      <c r="G250" s="14"/>
      <c r="H250" s="6"/>
      <c r="I250" s="7"/>
      <c r="J250" s="6"/>
      <c r="K250" s="7"/>
      <c r="L250" s="6"/>
      <c r="M250" s="7"/>
      <c r="N250" s="6"/>
      <c r="O250" s="7"/>
      <c r="P250" s="6"/>
      <c r="Q250" s="8"/>
      <c r="R250" s="8"/>
      <c r="S250" s="9"/>
      <c r="T250" s="11"/>
      <c r="U250" s="37"/>
      <c r="V250" s="21"/>
      <c r="W250" s="21"/>
      <c r="X250" s="21"/>
      <c r="Y250" s="21"/>
      <c r="Z250" s="21"/>
      <c r="AA250" s="21"/>
      <c r="AB250" s="18"/>
      <c r="AH250" s="72"/>
      <c r="AI250" s="33"/>
      <c r="AJ250" s="33"/>
      <c r="AK250" s="33"/>
      <c r="AL250" s="33"/>
      <c r="AM250" s="67"/>
    </row>
    <row r="251" ht="13.5" thickTop="1"/>
    <row r="252" spans="3:6" ht="13.5" thickBot="1">
      <c r="C252" s="16"/>
      <c r="D252" s="16"/>
      <c r="E252" s="16"/>
      <c r="F252" s="16"/>
    </row>
    <row r="253" spans="2:39" ht="14.25" thickBot="1" thickTop="1">
      <c r="B253" s="42" t="s">
        <v>1</v>
      </c>
      <c r="C253" s="43" t="s">
        <v>34</v>
      </c>
      <c r="D253" s="43" t="s">
        <v>60</v>
      </c>
      <c r="E253" s="43" t="s">
        <v>28</v>
      </c>
      <c r="F253" s="43" t="s">
        <v>39</v>
      </c>
      <c r="G253" s="44" t="s">
        <v>29</v>
      </c>
      <c r="H253" s="84">
        <v>0</v>
      </c>
      <c r="I253" s="85"/>
      <c r="J253" s="86">
        <v>0</v>
      </c>
      <c r="K253" s="85"/>
      <c r="L253" s="86">
        <v>0</v>
      </c>
      <c r="M253" s="85"/>
      <c r="N253" s="86">
        <v>0</v>
      </c>
      <c r="O253" s="85"/>
      <c r="P253" s="86">
        <v>0</v>
      </c>
      <c r="Q253" s="93"/>
      <c r="R253" s="44"/>
      <c r="S253" s="21"/>
      <c r="T253" s="22"/>
      <c r="U253" s="94" t="str">
        <f>"Heat # "&amp;B255&amp;": "&amp;"Magic Six "&amp;E255&amp;" "&amp;D255&amp;" "&amp;C255</f>
        <v>Heat # ---: Magic Six Smooth  C</v>
      </c>
      <c r="V253" s="95"/>
      <c r="W253" s="95"/>
      <c r="X253" s="95"/>
      <c r="Y253" s="95"/>
      <c r="Z253" s="95"/>
      <c r="AA253" s="95"/>
      <c r="AB253" s="96"/>
      <c r="AC253" s="23"/>
      <c r="AD253" s="97" t="str">
        <f>"Heat # "&amp;B255&amp;": "&amp;"Magic Six "&amp;E255&amp;" "&amp;D255&amp;" "&amp;C255</f>
        <v>Heat # ---: Magic Six Smooth  C</v>
      </c>
      <c r="AE253" s="98"/>
      <c r="AF253" s="99"/>
      <c r="AG253" s="20"/>
      <c r="AH253" s="81" t="str">
        <f>"Heat # "&amp;B255&amp;": "&amp;"Magic Six "&amp;E255&amp;" "&amp;D255&amp;" "&amp;C255</f>
        <v>Heat # ---: Magic Six Smooth  C</v>
      </c>
      <c r="AI253" s="82"/>
      <c r="AJ253" s="82"/>
      <c r="AK253" s="82"/>
      <c r="AL253" s="82"/>
      <c r="AM253" s="83"/>
    </row>
    <row r="254" spans="2:39" ht="14.25" thickBot="1" thickTop="1">
      <c r="B254" s="46"/>
      <c r="C254" s="47"/>
      <c r="D254" s="47"/>
      <c r="E254" s="47"/>
      <c r="F254" s="47"/>
      <c r="G254" s="48" t="s">
        <v>2</v>
      </c>
      <c r="H254" s="49" t="s">
        <v>3</v>
      </c>
      <c r="I254" s="50" t="s">
        <v>41</v>
      </c>
      <c r="J254" s="49" t="s">
        <v>3</v>
      </c>
      <c r="K254" s="50" t="s">
        <v>36</v>
      </c>
      <c r="L254" s="49" t="s">
        <v>3</v>
      </c>
      <c r="M254" s="50" t="s">
        <v>42</v>
      </c>
      <c r="N254" s="49" t="s">
        <v>3</v>
      </c>
      <c r="O254" s="50" t="s">
        <v>43</v>
      </c>
      <c r="P254" s="49" t="s">
        <v>3</v>
      </c>
      <c r="Q254" s="51" t="s">
        <v>44</v>
      </c>
      <c r="R254" s="51" t="s">
        <v>45</v>
      </c>
      <c r="S254" s="25"/>
      <c r="T254" s="26"/>
      <c r="U254" s="27"/>
      <c r="V254" s="87" t="s">
        <v>50</v>
      </c>
      <c r="W254" s="88"/>
      <c r="X254" s="88"/>
      <c r="Y254" s="88"/>
      <c r="Z254" s="88"/>
      <c r="AA254" s="88"/>
      <c r="AB254" s="89"/>
      <c r="AC254" s="23"/>
      <c r="AD254" s="90" t="s">
        <v>51</v>
      </c>
      <c r="AE254" s="91"/>
      <c r="AF254" s="92"/>
      <c r="AH254" s="70" t="s">
        <v>2</v>
      </c>
      <c r="AI254" s="73">
        <f>H253</f>
        <v>0</v>
      </c>
      <c r="AJ254" s="73">
        <f>J253</f>
        <v>0</v>
      </c>
      <c r="AK254" s="73">
        <f>L253</f>
        <v>0</v>
      </c>
      <c r="AL254" s="73">
        <f>N253</f>
        <v>0</v>
      </c>
      <c r="AM254" s="74">
        <f>P253</f>
        <v>0</v>
      </c>
    </row>
    <row r="255" spans="2:39" ht="13.5" thickTop="1">
      <c r="B255" s="66" t="s">
        <v>49</v>
      </c>
      <c r="C255" s="2" t="s">
        <v>54</v>
      </c>
      <c r="D255" s="2"/>
      <c r="E255" s="2" t="s">
        <v>35</v>
      </c>
      <c r="F255" s="2" t="s">
        <v>57</v>
      </c>
      <c r="G255" s="13" t="s">
        <v>49</v>
      </c>
      <c r="H255" s="3"/>
      <c r="I255" s="4"/>
      <c r="J255" s="3"/>
      <c r="K255" s="4"/>
      <c r="L255" s="3"/>
      <c r="M255" s="4"/>
      <c r="N255" s="3"/>
      <c r="O255" s="4"/>
      <c r="P255" s="3"/>
      <c r="Q255" s="5"/>
      <c r="R255" s="28">
        <f>SUM(H255:Q255)</f>
        <v>0</v>
      </c>
      <c r="S255" s="9"/>
      <c r="T255" s="10"/>
      <c r="U255" s="29" t="s">
        <v>2</v>
      </c>
      <c r="V255" s="30" t="s">
        <v>3</v>
      </c>
      <c r="W255" s="30" t="s">
        <v>41</v>
      </c>
      <c r="X255" s="30" t="s">
        <v>36</v>
      </c>
      <c r="Y255" s="30" t="s">
        <v>42</v>
      </c>
      <c r="Z255" s="30" t="s">
        <v>43</v>
      </c>
      <c r="AA255" s="63" t="s">
        <v>44</v>
      </c>
      <c r="AB255" s="31" t="s">
        <v>45</v>
      </c>
      <c r="AC255" s="23"/>
      <c r="AD255" s="25" t="s">
        <v>52</v>
      </c>
      <c r="AE255" s="25" t="s">
        <v>2</v>
      </c>
      <c r="AF255" s="26" t="s">
        <v>45</v>
      </c>
      <c r="AH255" s="59" t="str">
        <f aca="true" t="shared" si="248" ref="AH255:AH262">G255</f>
        <v>---</v>
      </c>
      <c r="AI255" s="11">
        <f aca="true" t="shared" si="249" ref="AI255:AI262">SUM(H255:I255)</f>
        <v>0</v>
      </c>
      <c r="AJ255" s="11">
        <f aca="true" t="shared" si="250" ref="AJ255:AJ262">SUM(J255:K255)</f>
        <v>0</v>
      </c>
      <c r="AK255" s="11">
        <f aca="true" t="shared" si="251" ref="AK255:AK262">SUM(L255:M255)</f>
        <v>0</v>
      </c>
      <c r="AL255" s="11">
        <f aca="true" t="shared" si="252" ref="AL255:AL262">SUM(N255:O255)</f>
        <v>0</v>
      </c>
      <c r="AM255" s="10">
        <f aca="true" t="shared" si="253" ref="AM255:AM262">SUM(P255:Q255)</f>
        <v>0</v>
      </c>
    </row>
    <row r="256" spans="2:39" ht="12.75">
      <c r="B256" s="53"/>
      <c r="C256" s="43"/>
      <c r="D256" s="43"/>
      <c r="E256" s="43"/>
      <c r="F256" s="43"/>
      <c r="G256" s="13" t="s">
        <v>49</v>
      </c>
      <c r="H256" s="3"/>
      <c r="I256" s="4"/>
      <c r="J256" s="3"/>
      <c r="K256" s="4"/>
      <c r="L256" s="3"/>
      <c r="M256" s="4"/>
      <c r="N256" s="3"/>
      <c r="O256" s="4"/>
      <c r="P256" s="3"/>
      <c r="Q256" s="5"/>
      <c r="R256" s="28">
        <f aca="true" t="shared" si="254" ref="R256:R262">SUM(H256:Q256)</f>
        <v>0</v>
      </c>
      <c r="S256" s="11"/>
      <c r="T256" s="10"/>
      <c r="U256" s="59" t="str">
        <f aca="true" t="shared" si="255" ref="U256:U263">G255</f>
        <v>---</v>
      </c>
      <c r="V256" s="11">
        <f aca="true" t="shared" si="256" ref="V256:V263">SUM(H255,J255,L255,N255,P255)+SUM(H264,J264,L264,N264,P264)+SUM(H273,J273,L273,N273,P273)</f>
        <v>0</v>
      </c>
      <c r="W256" s="11">
        <f aca="true" t="shared" si="257" ref="W256:W263">I255+I264+I273</f>
        <v>0</v>
      </c>
      <c r="X256" s="11">
        <f aca="true" t="shared" si="258" ref="X256:X263">K255+K264+K273</f>
        <v>0</v>
      </c>
      <c r="Y256" s="11">
        <f aca="true" t="shared" si="259" ref="Y256:Y263">M255+M264+M273</f>
        <v>0</v>
      </c>
      <c r="Z256" s="11">
        <f aca="true" t="shared" si="260" ref="Z256:Z263">O255+O264+O273</f>
        <v>0</v>
      </c>
      <c r="AA256" s="32">
        <f aca="true" t="shared" si="261" ref="AA256:AA263">Q255+Q264+Q273</f>
        <v>0</v>
      </c>
      <c r="AB256" s="28">
        <f>SUM(V256:AA256)</f>
        <v>0</v>
      </c>
      <c r="AC256" s="23"/>
      <c r="AD256" s="17">
        <v>1</v>
      </c>
      <c r="AE256" s="61">
        <v>109</v>
      </c>
      <c r="AF256" s="5">
        <v>267.4</v>
      </c>
      <c r="AH256" s="59" t="str">
        <f t="shared" si="248"/>
        <v>---</v>
      </c>
      <c r="AI256" s="11">
        <f t="shared" si="249"/>
        <v>0</v>
      </c>
      <c r="AJ256" s="11">
        <f t="shared" si="250"/>
        <v>0</v>
      </c>
      <c r="AK256" s="11">
        <f t="shared" si="251"/>
        <v>0</v>
      </c>
      <c r="AL256" s="11">
        <f t="shared" si="252"/>
        <v>0</v>
      </c>
      <c r="AM256" s="10">
        <f t="shared" si="253"/>
        <v>0</v>
      </c>
    </row>
    <row r="257" spans="2:39" ht="12.75">
      <c r="B257" s="53"/>
      <c r="C257" s="43"/>
      <c r="D257" s="43"/>
      <c r="E257" s="43"/>
      <c r="F257" s="43"/>
      <c r="G257" s="13" t="s">
        <v>49</v>
      </c>
      <c r="H257" s="3"/>
      <c r="I257" s="4"/>
      <c r="J257" s="3"/>
      <c r="K257" s="4"/>
      <c r="L257" s="3"/>
      <c r="M257" s="4"/>
      <c r="N257" s="3"/>
      <c r="O257" s="4"/>
      <c r="P257" s="3"/>
      <c r="Q257" s="5"/>
      <c r="R257" s="28">
        <f t="shared" si="254"/>
        <v>0</v>
      </c>
      <c r="S257" s="11"/>
      <c r="T257" s="10"/>
      <c r="U257" s="59" t="str">
        <f t="shared" si="255"/>
        <v>---</v>
      </c>
      <c r="V257" s="11">
        <f t="shared" si="256"/>
        <v>0</v>
      </c>
      <c r="W257" s="11">
        <f t="shared" si="257"/>
        <v>0</v>
      </c>
      <c r="X257" s="11">
        <f t="shared" si="258"/>
        <v>0</v>
      </c>
      <c r="Y257" s="11">
        <f t="shared" si="259"/>
        <v>0</v>
      </c>
      <c r="Z257" s="11">
        <f t="shared" si="260"/>
        <v>0</v>
      </c>
      <c r="AA257" s="32">
        <f t="shared" si="261"/>
        <v>0</v>
      </c>
      <c r="AB257" s="28">
        <f aca="true" t="shared" si="262" ref="AB257:AB263">SUM(V257:AA257)</f>
        <v>0</v>
      </c>
      <c r="AC257" s="23"/>
      <c r="AD257" s="17">
        <v>2</v>
      </c>
      <c r="AE257" s="61">
        <v>114</v>
      </c>
      <c r="AF257" s="5">
        <v>262.6</v>
      </c>
      <c r="AH257" s="59" t="str">
        <f t="shared" si="248"/>
        <v>---</v>
      </c>
      <c r="AI257" s="11">
        <f t="shared" si="249"/>
        <v>0</v>
      </c>
      <c r="AJ257" s="11">
        <f t="shared" si="250"/>
        <v>0</v>
      </c>
      <c r="AK257" s="11">
        <f t="shared" si="251"/>
        <v>0</v>
      </c>
      <c r="AL257" s="11">
        <f t="shared" si="252"/>
        <v>0</v>
      </c>
      <c r="AM257" s="10">
        <f t="shared" si="253"/>
        <v>0</v>
      </c>
    </row>
    <row r="258" spans="2:39" ht="12.75">
      <c r="B258" s="53"/>
      <c r="C258" s="43"/>
      <c r="D258" s="43"/>
      <c r="E258" s="43"/>
      <c r="F258" s="43"/>
      <c r="G258" s="13" t="s">
        <v>49</v>
      </c>
      <c r="H258" s="3"/>
      <c r="I258" s="4"/>
      <c r="J258" s="3"/>
      <c r="K258" s="4"/>
      <c r="L258" s="3"/>
      <c r="M258" s="4"/>
      <c r="N258" s="3"/>
      <c r="O258" s="4"/>
      <c r="P258" s="3"/>
      <c r="Q258" s="5"/>
      <c r="R258" s="28">
        <f t="shared" si="254"/>
        <v>0</v>
      </c>
      <c r="S258" s="11"/>
      <c r="T258" s="10"/>
      <c r="U258" s="59" t="str">
        <f t="shared" si="255"/>
        <v>---</v>
      </c>
      <c r="V258" s="11">
        <f t="shared" si="256"/>
        <v>0</v>
      </c>
      <c r="W258" s="11">
        <f t="shared" si="257"/>
        <v>0</v>
      </c>
      <c r="X258" s="11">
        <f t="shared" si="258"/>
        <v>0</v>
      </c>
      <c r="Y258" s="11">
        <f t="shared" si="259"/>
        <v>0</v>
      </c>
      <c r="Z258" s="11">
        <f t="shared" si="260"/>
        <v>0</v>
      </c>
      <c r="AA258" s="32">
        <f t="shared" si="261"/>
        <v>0</v>
      </c>
      <c r="AB258" s="28">
        <f t="shared" si="262"/>
        <v>0</v>
      </c>
      <c r="AC258" s="23"/>
      <c r="AD258" s="17">
        <v>3</v>
      </c>
      <c r="AE258" s="61">
        <v>105</v>
      </c>
      <c r="AF258" s="5">
        <v>254.6</v>
      </c>
      <c r="AH258" s="59" t="str">
        <f t="shared" si="248"/>
        <v>---</v>
      </c>
      <c r="AI258" s="11">
        <f t="shared" si="249"/>
        <v>0</v>
      </c>
      <c r="AJ258" s="11">
        <f t="shared" si="250"/>
        <v>0</v>
      </c>
      <c r="AK258" s="11">
        <f t="shared" si="251"/>
        <v>0</v>
      </c>
      <c r="AL258" s="11">
        <f t="shared" si="252"/>
        <v>0</v>
      </c>
      <c r="AM258" s="10">
        <f t="shared" si="253"/>
        <v>0</v>
      </c>
    </row>
    <row r="259" spans="2:39" ht="12.75">
      <c r="B259" s="53"/>
      <c r="C259" s="43"/>
      <c r="D259" s="43"/>
      <c r="E259" s="43"/>
      <c r="F259" s="43"/>
      <c r="G259" s="13" t="s">
        <v>49</v>
      </c>
      <c r="H259" s="3"/>
      <c r="I259" s="4"/>
      <c r="J259" s="3"/>
      <c r="K259" s="4"/>
      <c r="L259" s="3"/>
      <c r="M259" s="4"/>
      <c r="N259" s="3"/>
      <c r="O259" s="4"/>
      <c r="P259" s="3"/>
      <c r="Q259" s="5"/>
      <c r="R259" s="28">
        <f t="shared" si="254"/>
        <v>0</v>
      </c>
      <c r="S259" s="11"/>
      <c r="T259" s="10"/>
      <c r="U259" s="59" t="str">
        <f t="shared" si="255"/>
        <v>---</v>
      </c>
      <c r="V259" s="11">
        <f t="shared" si="256"/>
        <v>0</v>
      </c>
      <c r="W259" s="11">
        <f t="shared" si="257"/>
        <v>0</v>
      </c>
      <c r="X259" s="11">
        <f t="shared" si="258"/>
        <v>0</v>
      </c>
      <c r="Y259" s="11">
        <f t="shared" si="259"/>
        <v>0</v>
      </c>
      <c r="Z259" s="11">
        <f t="shared" si="260"/>
        <v>0</v>
      </c>
      <c r="AA259" s="32">
        <f t="shared" si="261"/>
        <v>0</v>
      </c>
      <c r="AB259" s="28">
        <f t="shared" si="262"/>
        <v>0</v>
      </c>
      <c r="AC259" s="23"/>
      <c r="AD259" s="17">
        <v>4</v>
      </c>
      <c r="AE259" s="61">
        <v>103</v>
      </c>
      <c r="AF259" s="5">
        <v>243.4</v>
      </c>
      <c r="AH259" s="59" t="str">
        <f t="shared" si="248"/>
        <v>---</v>
      </c>
      <c r="AI259" s="11">
        <f t="shared" si="249"/>
        <v>0</v>
      </c>
      <c r="AJ259" s="11">
        <f t="shared" si="250"/>
        <v>0</v>
      </c>
      <c r="AK259" s="11">
        <f t="shared" si="251"/>
        <v>0</v>
      </c>
      <c r="AL259" s="11">
        <f t="shared" si="252"/>
        <v>0</v>
      </c>
      <c r="AM259" s="10">
        <f t="shared" si="253"/>
        <v>0</v>
      </c>
    </row>
    <row r="260" spans="2:39" ht="12.75">
      <c r="B260" s="53"/>
      <c r="C260" s="54"/>
      <c r="D260" s="54"/>
      <c r="E260" s="54"/>
      <c r="F260" s="54"/>
      <c r="G260" s="13" t="s">
        <v>49</v>
      </c>
      <c r="H260" s="12"/>
      <c r="I260" s="4"/>
      <c r="J260" s="12"/>
      <c r="K260" s="4"/>
      <c r="L260" s="12"/>
      <c r="M260" s="4"/>
      <c r="N260" s="12"/>
      <c r="O260" s="4"/>
      <c r="P260" s="12"/>
      <c r="Q260" s="5"/>
      <c r="R260" s="28">
        <f t="shared" si="254"/>
        <v>0</v>
      </c>
      <c r="S260" s="9"/>
      <c r="T260" s="10"/>
      <c r="U260" s="59" t="str">
        <f t="shared" si="255"/>
        <v>---</v>
      </c>
      <c r="V260" s="11">
        <f t="shared" si="256"/>
        <v>0</v>
      </c>
      <c r="W260" s="11">
        <f t="shared" si="257"/>
        <v>0</v>
      </c>
      <c r="X260" s="11">
        <f t="shared" si="258"/>
        <v>0</v>
      </c>
      <c r="Y260" s="11">
        <f t="shared" si="259"/>
        <v>0</v>
      </c>
      <c r="Z260" s="11">
        <f t="shared" si="260"/>
        <v>0</v>
      </c>
      <c r="AA260" s="32">
        <f t="shared" si="261"/>
        <v>0</v>
      </c>
      <c r="AB260" s="28">
        <f t="shared" si="262"/>
        <v>0</v>
      </c>
      <c r="AC260" s="23"/>
      <c r="AD260" s="17">
        <v>5</v>
      </c>
      <c r="AE260" s="61">
        <v>136</v>
      </c>
      <c r="AF260" s="5">
        <v>237.6</v>
      </c>
      <c r="AH260" s="59" t="str">
        <f t="shared" si="248"/>
        <v>---</v>
      </c>
      <c r="AI260" s="11">
        <f t="shared" si="249"/>
        <v>0</v>
      </c>
      <c r="AJ260" s="11">
        <f t="shared" si="250"/>
        <v>0</v>
      </c>
      <c r="AK260" s="11">
        <f t="shared" si="251"/>
        <v>0</v>
      </c>
      <c r="AL260" s="11">
        <f t="shared" si="252"/>
        <v>0</v>
      </c>
      <c r="AM260" s="10">
        <f t="shared" si="253"/>
        <v>0</v>
      </c>
    </row>
    <row r="261" spans="2:39" ht="12.75">
      <c r="B261" s="53"/>
      <c r="C261" s="54"/>
      <c r="D261" s="54"/>
      <c r="E261" s="54"/>
      <c r="F261" s="54"/>
      <c r="G261" s="13" t="s">
        <v>49</v>
      </c>
      <c r="H261" s="12"/>
      <c r="I261" s="4"/>
      <c r="J261" s="12"/>
      <c r="K261" s="4"/>
      <c r="L261" s="12"/>
      <c r="M261" s="4"/>
      <c r="N261" s="12"/>
      <c r="O261" s="4"/>
      <c r="P261" s="12"/>
      <c r="Q261" s="5"/>
      <c r="R261" s="28">
        <f t="shared" si="254"/>
        <v>0</v>
      </c>
      <c r="S261" s="9"/>
      <c r="T261" s="10"/>
      <c r="U261" s="59" t="str">
        <f t="shared" si="255"/>
        <v>---</v>
      </c>
      <c r="V261" s="11">
        <f t="shared" si="256"/>
        <v>0</v>
      </c>
      <c r="W261" s="11">
        <f t="shared" si="257"/>
        <v>0</v>
      </c>
      <c r="X261" s="11">
        <f t="shared" si="258"/>
        <v>0</v>
      </c>
      <c r="Y261" s="11">
        <f t="shared" si="259"/>
        <v>0</v>
      </c>
      <c r="Z261" s="11">
        <f t="shared" si="260"/>
        <v>0</v>
      </c>
      <c r="AA261" s="32">
        <f t="shared" si="261"/>
        <v>0</v>
      </c>
      <c r="AB261" s="28">
        <f t="shared" si="262"/>
        <v>0</v>
      </c>
      <c r="AC261" s="23"/>
      <c r="AD261" s="17">
        <v>6</v>
      </c>
      <c r="AE261" s="61" t="s">
        <v>49</v>
      </c>
      <c r="AF261" s="5">
        <v>0</v>
      </c>
      <c r="AH261" s="59" t="str">
        <f t="shared" si="248"/>
        <v>---</v>
      </c>
      <c r="AI261" s="11">
        <f t="shared" si="249"/>
        <v>0</v>
      </c>
      <c r="AJ261" s="11">
        <f t="shared" si="250"/>
        <v>0</v>
      </c>
      <c r="AK261" s="11">
        <f t="shared" si="251"/>
        <v>0</v>
      </c>
      <c r="AL261" s="11">
        <f t="shared" si="252"/>
        <v>0</v>
      </c>
      <c r="AM261" s="10">
        <f t="shared" si="253"/>
        <v>0</v>
      </c>
    </row>
    <row r="262" spans="2:39" ht="12.75">
      <c r="B262" s="53"/>
      <c r="C262" s="54"/>
      <c r="D262" s="54"/>
      <c r="E262" s="54"/>
      <c r="F262" s="54"/>
      <c r="G262" s="13" t="s">
        <v>49</v>
      </c>
      <c r="H262" s="12"/>
      <c r="I262" s="4"/>
      <c r="J262" s="12"/>
      <c r="K262" s="4"/>
      <c r="L262" s="12"/>
      <c r="M262" s="4"/>
      <c r="N262" s="12"/>
      <c r="O262" s="4"/>
      <c r="P262" s="12"/>
      <c r="Q262" s="5"/>
      <c r="R262" s="28">
        <f t="shared" si="254"/>
        <v>0</v>
      </c>
      <c r="S262" s="9"/>
      <c r="T262" s="10"/>
      <c r="U262" s="59" t="str">
        <f t="shared" si="255"/>
        <v>---</v>
      </c>
      <c r="V262" s="11">
        <f t="shared" si="256"/>
        <v>0</v>
      </c>
      <c r="W262" s="11">
        <f t="shared" si="257"/>
        <v>0</v>
      </c>
      <c r="X262" s="11">
        <f t="shared" si="258"/>
        <v>0</v>
      </c>
      <c r="Y262" s="11">
        <f t="shared" si="259"/>
        <v>0</v>
      </c>
      <c r="Z262" s="11">
        <f t="shared" si="260"/>
        <v>0</v>
      </c>
      <c r="AA262" s="32">
        <f t="shared" si="261"/>
        <v>0</v>
      </c>
      <c r="AB262" s="28">
        <f t="shared" si="262"/>
        <v>0</v>
      </c>
      <c r="AC262" s="23"/>
      <c r="AD262" s="17">
        <v>7</v>
      </c>
      <c r="AE262" s="61" t="s">
        <v>49</v>
      </c>
      <c r="AF262" s="5">
        <v>0</v>
      </c>
      <c r="AH262" s="59" t="str">
        <f t="shared" si="248"/>
        <v>---</v>
      </c>
      <c r="AI262" s="11">
        <f t="shared" si="249"/>
        <v>0</v>
      </c>
      <c r="AJ262" s="11">
        <f t="shared" si="250"/>
        <v>0</v>
      </c>
      <c r="AK262" s="11">
        <f t="shared" si="251"/>
        <v>0</v>
      </c>
      <c r="AL262" s="11">
        <f t="shared" si="252"/>
        <v>0</v>
      </c>
      <c r="AM262" s="10">
        <f t="shared" si="253"/>
        <v>0</v>
      </c>
    </row>
    <row r="263" spans="2:39" ht="13.5" thickBot="1">
      <c r="B263" s="55"/>
      <c r="C263" s="56"/>
      <c r="D263" s="56"/>
      <c r="E263" s="56"/>
      <c r="F263" s="56"/>
      <c r="G263" s="14"/>
      <c r="H263" s="6"/>
      <c r="I263" s="7"/>
      <c r="J263" s="6"/>
      <c r="K263" s="7"/>
      <c r="L263" s="6"/>
      <c r="M263" s="7"/>
      <c r="N263" s="6"/>
      <c r="O263" s="7"/>
      <c r="P263" s="6"/>
      <c r="Q263" s="8"/>
      <c r="R263" s="8"/>
      <c r="S263" s="9"/>
      <c r="T263" s="10"/>
      <c r="U263" s="60" t="str">
        <f t="shared" si="255"/>
        <v>---</v>
      </c>
      <c r="V263" s="34">
        <f t="shared" si="256"/>
        <v>0</v>
      </c>
      <c r="W263" s="34">
        <f t="shared" si="257"/>
        <v>0</v>
      </c>
      <c r="X263" s="34">
        <f t="shared" si="258"/>
        <v>0</v>
      </c>
      <c r="Y263" s="34">
        <f t="shared" si="259"/>
        <v>0</v>
      </c>
      <c r="Z263" s="34">
        <f t="shared" si="260"/>
        <v>0</v>
      </c>
      <c r="AA263" s="35">
        <f t="shared" si="261"/>
        <v>0</v>
      </c>
      <c r="AB263" s="36">
        <f t="shared" si="262"/>
        <v>0</v>
      </c>
      <c r="AC263" s="23"/>
      <c r="AD263" s="24">
        <v>8</v>
      </c>
      <c r="AE263" s="62" t="s">
        <v>49</v>
      </c>
      <c r="AF263" s="58">
        <v>0</v>
      </c>
      <c r="AH263" s="71"/>
      <c r="AI263" s="68"/>
      <c r="AJ263" s="68"/>
      <c r="AK263" s="68"/>
      <c r="AL263" s="68"/>
      <c r="AM263" s="69"/>
    </row>
    <row r="264" spans="2:39" ht="13.5" thickTop="1">
      <c r="B264" s="52" t="str">
        <f>B255</f>
        <v>---</v>
      </c>
      <c r="C264" s="43" t="str">
        <f>C255</f>
        <v>C</v>
      </c>
      <c r="D264" s="43"/>
      <c r="E264" s="43" t="str">
        <f>E255</f>
        <v>Smooth</v>
      </c>
      <c r="F264" s="2" t="s">
        <v>58</v>
      </c>
      <c r="G264" s="15" t="str">
        <f aca="true" t="shared" si="263" ref="G264:G271">G255</f>
        <v>---</v>
      </c>
      <c r="H264" s="3"/>
      <c r="I264" s="4"/>
      <c r="J264" s="3"/>
      <c r="K264" s="4"/>
      <c r="L264" s="3"/>
      <c r="M264" s="4"/>
      <c r="N264" s="3"/>
      <c r="O264" s="4"/>
      <c r="P264" s="3"/>
      <c r="Q264" s="5"/>
      <c r="R264" s="28">
        <f>SUM(H264:Q264)</f>
        <v>0</v>
      </c>
      <c r="S264" s="11"/>
      <c r="T264" s="11"/>
      <c r="U264" s="37"/>
      <c r="V264" s="11"/>
      <c r="W264" s="11"/>
      <c r="X264" s="11"/>
      <c r="Y264" s="11"/>
      <c r="Z264" s="11"/>
      <c r="AA264" s="21"/>
      <c r="AB264" s="18"/>
      <c r="AH264" s="59" t="str">
        <f aca="true" t="shared" si="264" ref="AH264:AH271">G264</f>
        <v>---</v>
      </c>
      <c r="AI264" s="11">
        <f aca="true" t="shared" si="265" ref="AI264:AI271">SUM(H264:I264)</f>
        <v>0</v>
      </c>
      <c r="AJ264" s="11">
        <f aca="true" t="shared" si="266" ref="AJ264:AJ271">SUM(J264:K264)</f>
        <v>0</v>
      </c>
      <c r="AK264" s="11">
        <f aca="true" t="shared" si="267" ref="AK264:AK271">SUM(L264:M264)</f>
        <v>0</v>
      </c>
      <c r="AL264" s="11">
        <f aca="true" t="shared" si="268" ref="AL264:AL271">SUM(N264:O264)</f>
        <v>0</v>
      </c>
      <c r="AM264" s="10">
        <f aca="true" t="shared" si="269" ref="AM264:AM271">SUM(P264:Q264)</f>
        <v>0</v>
      </c>
    </row>
    <row r="265" spans="2:39" ht="12.75">
      <c r="B265" s="53"/>
      <c r="C265" s="43"/>
      <c r="D265" s="43"/>
      <c r="E265" s="43"/>
      <c r="F265" s="43"/>
      <c r="G265" s="15" t="str">
        <f t="shared" si="263"/>
        <v>---</v>
      </c>
      <c r="H265" s="3"/>
      <c r="I265" s="4"/>
      <c r="J265" s="3"/>
      <c r="K265" s="4"/>
      <c r="L265" s="3"/>
      <c r="M265" s="4"/>
      <c r="N265" s="3"/>
      <c r="O265" s="4"/>
      <c r="P265" s="3"/>
      <c r="Q265" s="5"/>
      <c r="R265" s="28">
        <f aca="true" t="shared" si="270" ref="R265:R271">SUM(H265:Q265)</f>
        <v>0</v>
      </c>
      <c r="S265" s="11"/>
      <c r="T265" s="11"/>
      <c r="U265" s="38"/>
      <c r="V265" s="39"/>
      <c r="W265" s="39"/>
      <c r="X265" s="39"/>
      <c r="Y265" s="39"/>
      <c r="Z265" s="39"/>
      <c r="AA265" s="39"/>
      <c r="AB265" s="39"/>
      <c r="AH265" s="59" t="str">
        <f t="shared" si="264"/>
        <v>---</v>
      </c>
      <c r="AI265" s="11">
        <f t="shared" si="265"/>
        <v>0</v>
      </c>
      <c r="AJ265" s="11">
        <f t="shared" si="266"/>
        <v>0</v>
      </c>
      <c r="AK265" s="11">
        <f t="shared" si="267"/>
        <v>0</v>
      </c>
      <c r="AL265" s="11">
        <f t="shared" si="268"/>
        <v>0</v>
      </c>
      <c r="AM265" s="10">
        <f t="shared" si="269"/>
        <v>0</v>
      </c>
    </row>
    <row r="266" spans="2:39" ht="12.75">
      <c r="B266" s="53"/>
      <c r="C266" s="43"/>
      <c r="D266" s="43"/>
      <c r="E266" s="43"/>
      <c r="F266" s="43"/>
      <c r="G266" s="15" t="str">
        <f t="shared" si="263"/>
        <v>---</v>
      </c>
      <c r="H266" s="3"/>
      <c r="I266" s="4"/>
      <c r="J266" s="3"/>
      <c r="K266" s="4"/>
      <c r="L266" s="3"/>
      <c r="M266" s="4"/>
      <c r="N266" s="3"/>
      <c r="O266" s="4"/>
      <c r="P266" s="3"/>
      <c r="Q266" s="5"/>
      <c r="R266" s="28">
        <f t="shared" si="270"/>
        <v>0</v>
      </c>
      <c r="S266" s="11"/>
      <c r="T266" s="11"/>
      <c r="U266" s="37"/>
      <c r="V266" s="11"/>
      <c r="W266" s="11"/>
      <c r="X266" s="11"/>
      <c r="Y266" s="11"/>
      <c r="Z266" s="11"/>
      <c r="AA266" s="21"/>
      <c r="AB266" s="18"/>
      <c r="AH266" s="59" t="str">
        <f t="shared" si="264"/>
        <v>---</v>
      </c>
      <c r="AI266" s="11">
        <f t="shared" si="265"/>
        <v>0</v>
      </c>
      <c r="AJ266" s="11">
        <f t="shared" si="266"/>
        <v>0</v>
      </c>
      <c r="AK266" s="11">
        <f t="shared" si="267"/>
        <v>0</v>
      </c>
      <c r="AL266" s="11">
        <f t="shared" si="268"/>
        <v>0</v>
      </c>
      <c r="AM266" s="10">
        <f t="shared" si="269"/>
        <v>0</v>
      </c>
    </row>
    <row r="267" spans="2:39" ht="12.75">
      <c r="B267" s="53"/>
      <c r="C267" s="43"/>
      <c r="D267" s="43"/>
      <c r="E267" s="43"/>
      <c r="F267" s="43"/>
      <c r="G267" s="15" t="str">
        <f t="shared" si="263"/>
        <v>---</v>
      </c>
      <c r="H267" s="3"/>
      <c r="I267" s="4"/>
      <c r="J267" s="3"/>
      <c r="K267" s="4"/>
      <c r="L267" s="3"/>
      <c r="M267" s="4"/>
      <c r="N267" s="3"/>
      <c r="O267" s="4"/>
      <c r="P267" s="3"/>
      <c r="Q267" s="5"/>
      <c r="R267" s="28">
        <f t="shared" si="270"/>
        <v>0</v>
      </c>
      <c r="S267" s="11"/>
      <c r="T267" s="11"/>
      <c r="U267" s="37"/>
      <c r="V267" s="11"/>
      <c r="W267" s="11"/>
      <c r="X267" s="11"/>
      <c r="Y267" s="11"/>
      <c r="Z267" s="11"/>
      <c r="AA267" s="21"/>
      <c r="AB267" s="18"/>
      <c r="AH267" s="59" t="str">
        <f t="shared" si="264"/>
        <v>---</v>
      </c>
      <c r="AI267" s="11">
        <f t="shared" si="265"/>
        <v>0</v>
      </c>
      <c r="AJ267" s="11">
        <f t="shared" si="266"/>
        <v>0</v>
      </c>
      <c r="AK267" s="11">
        <f t="shared" si="267"/>
        <v>0</v>
      </c>
      <c r="AL267" s="11">
        <f t="shared" si="268"/>
        <v>0</v>
      </c>
      <c r="AM267" s="10">
        <f t="shared" si="269"/>
        <v>0</v>
      </c>
    </row>
    <row r="268" spans="2:39" ht="12.75">
      <c r="B268" s="53"/>
      <c r="C268" s="43"/>
      <c r="D268" s="43"/>
      <c r="E268" s="43"/>
      <c r="F268" s="43"/>
      <c r="G268" s="15" t="str">
        <f t="shared" si="263"/>
        <v>---</v>
      </c>
      <c r="H268" s="3"/>
      <c r="I268" s="4"/>
      <c r="J268" s="3"/>
      <c r="K268" s="4"/>
      <c r="L268" s="3"/>
      <c r="M268" s="4"/>
      <c r="N268" s="3"/>
      <c r="O268" s="4"/>
      <c r="P268" s="3"/>
      <c r="Q268" s="5"/>
      <c r="R268" s="28">
        <f t="shared" si="270"/>
        <v>0</v>
      </c>
      <c r="S268" s="11"/>
      <c r="T268" s="11"/>
      <c r="U268" s="37"/>
      <c r="V268" s="11"/>
      <c r="W268" s="11"/>
      <c r="X268" s="11"/>
      <c r="Y268" s="11"/>
      <c r="Z268" s="11"/>
      <c r="AA268" s="21"/>
      <c r="AB268" s="18"/>
      <c r="AH268" s="59" t="str">
        <f t="shared" si="264"/>
        <v>---</v>
      </c>
      <c r="AI268" s="11">
        <f t="shared" si="265"/>
        <v>0</v>
      </c>
      <c r="AJ268" s="11">
        <f t="shared" si="266"/>
        <v>0</v>
      </c>
      <c r="AK268" s="11">
        <f t="shared" si="267"/>
        <v>0</v>
      </c>
      <c r="AL268" s="11">
        <f t="shared" si="268"/>
        <v>0</v>
      </c>
      <c r="AM268" s="10">
        <f t="shared" si="269"/>
        <v>0</v>
      </c>
    </row>
    <row r="269" spans="2:39" ht="12.75">
      <c r="B269" s="53"/>
      <c r="C269" s="54"/>
      <c r="D269" s="54"/>
      <c r="E269" s="54"/>
      <c r="F269" s="54"/>
      <c r="G269" s="15" t="str">
        <f t="shared" si="263"/>
        <v>---</v>
      </c>
      <c r="H269" s="12"/>
      <c r="I269" s="4"/>
      <c r="J269" s="12"/>
      <c r="K269" s="4"/>
      <c r="L269" s="12"/>
      <c r="M269" s="4"/>
      <c r="N269" s="12"/>
      <c r="O269" s="4"/>
      <c r="P269" s="12"/>
      <c r="Q269" s="5"/>
      <c r="R269" s="28">
        <f t="shared" si="270"/>
        <v>0</v>
      </c>
      <c r="S269" s="9"/>
      <c r="T269" s="11"/>
      <c r="U269" s="37"/>
      <c r="V269" s="11"/>
      <c r="W269" s="11"/>
      <c r="X269" s="11"/>
      <c r="Y269" s="11"/>
      <c r="Z269" s="11"/>
      <c r="AA269" s="21"/>
      <c r="AB269" s="18"/>
      <c r="AH269" s="59" t="str">
        <f t="shared" si="264"/>
        <v>---</v>
      </c>
      <c r="AI269" s="11">
        <f t="shared" si="265"/>
        <v>0</v>
      </c>
      <c r="AJ269" s="11">
        <f t="shared" si="266"/>
        <v>0</v>
      </c>
      <c r="AK269" s="11">
        <f t="shared" si="267"/>
        <v>0</v>
      </c>
      <c r="AL269" s="11">
        <f t="shared" si="268"/>
        <v>0</v>
      </c>
      <c r="AM269" s="10">
        <f t="shared" si="269"/>
        <v>0</v>
      </c>
    </row>
    <row r="270" spans="2:39" ht="12.75">
      <c r="B270" s="53"/>
      <c r="C270" s="54"/>
      <c r="D270" s="54"/>
      <c r="E270" s="54"/>
      <c r="F270" s="54"/>
      <c r="G270" s="15" t="str">
        <f t="shared" si="263"/>
        <v>---</v>
      </c>
      <c r="H270" s="12"/>
      <c r="I270" s="4"/>
      <c r="J270" s="12"/>
      <c r="K270" s="4"/>
      <c r="L270" s="12"/>
      <c r="M270" s="4"/>
      <c r="N270" s="12"/>
      <c r="O270" s="4"/>
      <c r="P270" s="12"/>
      <c r="Q270" s="5"/>
      <c r="R270" s="28">
        <f t="shared" si="270"/>
        <v>0</v>
      </c>
      <c r="S270" s="11"/>
      <c r="T270" s="11"/>
      <c r="U270" s="37"/>
      <c r="V270" s="11"/>
      <c r="W270" s="11"/>
      <c r="X270" s="11"/>
      <c r="Y270" s="11"/>
      <c r="Z270" s="11"/>
      <c r="AA270" s="21"/>
      <c r="AB270" s="18"/>
      <c r="AH270" s="59" t="str">
        <f t="shared" si="264"/>
        <v>---</v>
      </c>
      <c r="AI270" s="11">
        <f t="shared" si="265"/>
        <v>0</v>
      </c>
      <c r="AJ270" s="11">
        <f t="shared" si="266"/>
        <v>0</v>
      </c>
      <c r="AK270" s="11">
        <f t="shared" si="267"/>
        <v>0</v>
      </c>
      <c r="AL270" s="11">
        <f t="shared" si="268"/>
        <v>0</v>
      </c>
      <c r="AM270" s="10">
        <f t="shared" si="269"/>
        <v>0</v>
      </c>
    </row>
    <row r="271" spans="2:39" ht="12.75">
      <c r="B271" s="53"/>
      <c r="C271" s="54"/>
      <c r="D271" s="54"/>
      <c r="E271" s="54"/>
      <c r="F271" s="54"/>
      <c r="G271" s="15" t="str">
        <f t="shared" si="263"/>
        <v>---</v>
      </c>
      <c r="H271" s="12"/>
      <c r="I271" s="4"/>
      <c r="J271" s="12"/>
      <c r="K271" s="4"/>
      <c r="L271" s="12"/>
      <c r="M271" s="4"/>
      <c r="N271" s="12"/>
      <c r="O271" s="4"/>
      <c r="P271" s="12"/>
      <c r="Q271" s="5"/>
      <c r="R271" s="28">
        <f t="shared" si="270"/>
        <v>0</v>
      </c>
      <c r="S271" s="11"/>
      <c r="T271" s="11"/>
      <c r="U271" s="37"/>
      <c r="V271" s="11"/>
      <c r="W271" s="11"/>
      <c r="X271" s="11"/>
      <c r="Y271" s="11"/>
      <c r="Z271" s="11"/>
      <c r="AA271" s="21"/>
      <c r="AB271" s="18"/>
      <c r="AH271" s="59" t="str">
        <f t="shared" si="264"/>
        <v>---</v>
      </c>
      <c r="AI271" s="11">
        <f t="shared" si="265"/>
        <v>0</v>
      </c>
      <c r="AJ271" s="11">
        <f t="shared" si="266"/>
        <v>0</v>
      </c>
      <c r="AK271" s="11">
        <f t="shared" si="267"/>
        <v>0</v>
      </c>
      <c r="AL271" s="11">
        <f t="shared" si="268"/>
        <v>0</v>
      </c>
      <c r="AM271" s="10">
        <f t="shared" si="269"/>
        <v>0</v>
      </c>
    </row>
    <row r="272" spans="2:39" ht="13.5" thickBot="1">
      <c r="B272" s="55"/>
      <c r="C272" s="56"/>
      <c r="D272" s="56"/>
      <c r="E272" s="56"/>
      <c r="F272" s="56"/>
      <c r="G272" s="14"/>
      <c r="H272" s="6"/>
      <c r="I272" s="7"/>
      <c r="J272" s="6"/>
      <c r="K272" s="7"/>
      <c r="L272" s="6"/>
      <c r="M272" s="7"/>
      <c r="N272" s="6"/>
      <c r="O272" s="7"/>
      <c r="P272" s="6"/>
      <c r="Q272" s="8"/>
      <c r="R272" s="8"/>
      <c r="S272" s="11"/>
      <c r="T272" s="11"/>
      <c r="U272" s="37"/>
      <c r="V272" s="21"/>
      <c r="W272" s="21"/>
      <c r="X272" s="21"/>
      <c r="Y272" s="21"/>
      <c r="Z272" s="21"/>
      <c r="AA272" s="21"/>
      <c r="AB272" s="18"/>
      <c r="AH272" s="71"/>
      <c r="AI272" s="68"/>
      <c r="AJ272" s="68"/>
      <c r="AK272" s="68"/>
      <c r="AL272" s="68"/>
      <c r="AM272" s="69"/>
    </row>
    <row r="273" spans="2:39" ht="13.5" thickTop="1">
      <c r="B273" s="52" t="str">
        <f>B255</f>
        <v>---</v>
      </c>
      <c r="C273" s="43" t="str">
        <f>C255</f>
        <v>C</v>
      </c>
      <c r="D273" s="43"/>
      <c r="E273" s="43" t="str">
        <f>E255</f>
        <v>Smooth</v>
      </c>
      <c r="F273" s="2" t="s">
        <v>43</v>
      </c>
      <c r="G273" s="15" t="str">
        <f aca="true" t="shared" si="271" ref="G273:G280">G255</f>
        <v>---</v>
      </c>
      <c r="H273" s="3"/>
      <c r="I273" s="4"/>
      <c r="J273" s="3"/>
      <c r="K273" s="4"/>
      <c r="L273" s="3"/>
      <c r="M273" s="4"/>
      <c r="N273" s="3"/>
      <c r="O273" s="4"/>
      <c r="P273" s="3"/>
      <c r="Q273" s="5"/>
      <c r="R273" s="28">
        <f>SUM(H273:Q273)</f>
        <v>0</v>
      </c>
      <c r="S273" s="9"/>
      <c r="T273" s="11"/>
      <c r="U273" s="37"/>
      <c r="V273" s="11"/>
      <c r="W273" s="11"/>
      <c r="X273" s="11"/>
      <c r="Y273" s="11"/>
      <c r="Z273" s="11"/>
      <c r="AA273" s="21"/>
      <c r="AB273" s="18"/>
      <c r="AH273" s="59" t="str">
        <f aca="true" t="shared" si="272" ref="AH273:AH280">G273</f>
        <v>---</v>
      </c>
      <c r="AI273" s="11">
        <f>SUM(H273:I273)</f>
        <v>0</v>
      </c>
      <c r="AJ273" s="11">
        <f aca="true" t="shared" si="273" ref="AJ273:AJ280">SUM(J273:K273)</f>
        <v>0</v>
      </c>
      <c r="AK273" s="11">
        <f aca="true" t="shared" si="274" ref="AK273:AK280">SUM(L273:M273)</f>
        <v>0</v>
      </c>
      <c r="AL273" s="11">
        <f aca="true" t="shared" si="275" ref="AL273:AL280">SUM(N273:O273)</f>
        <v>0</v>
      </c>
      <c r="AM273" s="10">
        <f aca="true" t="shared" si="276" ref="AM273:AM280">SUM(P273:Q273)</f>
        <v>0</v>
      </c>
    </row>
    <row r="274" spans="2:39" ht="12.75">
      <c r="B274" s="53"/>
      <c r="C274" s="43"/>
      <c r="D274" s="43"/>
      <c r="E274" s="43"/>
      <c r="F274" s="43"/>
      <c r="G274" s="15" t="str">
        <f t="shared" si="271"/>
        <v>---</v>
      </c>
      <c r="H274" s="3"/>
      <c r="I274" s="4"/>
      <c r="J274" s="3"/>
      <c r="K274" s="4"/>
      <c r="L274" s="3"/>
      <c r="M274" s="4"/>
      <c r="N274" s="3"/>
      <c r="O274" s="4"/>
      <c r="P274" s="3"/>
      <c r="Q274" s="5"/>
      <c r="R274" s="28">
        <f aca="true" t="shared" si="277" ref="R274:R280">SUM(H274:Q274)</f>
        <v>0</v>
      </c>
      <c r="S274" s="11"/>
      <c r="T274" s="11"/>
      <c r="U274" s="37"/>
      <c r="V274" s="11"/>
      <c r="W274" s="11"/>
      <c r="X274" s="11"/>
      <c r="Y274" s="11"/>
      <c r="Z274" s="11"/>
      <c r="AA274" s="21"/>
      <c r="AB274" s="18"/>
      <c r="AH274" s="59" t="str">
        <f t="shared" si="272"/>
        <v>---</v>
      </c>
      <c r="AI274" s="11">
        <f>SUM(H274:I274)</f>
        <v>0</v>
      </c>
      <c r="AJ274" s="11">
        <f t="shared" si="273"/>
        <v>0</v>
      </c>
      <c r="AK274" s="11">
        <f t="shared" si="274"/>
        <v>0</v>
      </c>
      <c r="AL274" s="11">
        <f t="shared" si="275"/>
        <v>0</v>
      </c>
      <c r="AM274" s="10">
        <f t="shared" si="276"/>
        <v>0</v>
      </c>
    </row>
    <row r="275" spans="2:39" ht="12.75">
      <c r="B275" s="53"/>
      <c r="C275" s="43"/>
      <c r="D275" s="43"/>
      <c r="E275" s="43"/>
      <c r="F275" s="43"/>
      <c r="G275" s="15" t="str">
        <f t="shared" si="271"/>
        <v>---</v>
      </c>
      <c r="H275" s="3"/>
      <c r="I275" s="4"/>
      <c r="J275" s="3"/>
      <c r="K275" s="4"/>
      <c r="L275" s="3"/>
      <c r="M275" s="4"/>
      <c r="N275" s="3"/>
      <c r="O275" s="4"/>
      <c r="P275" s="3"/>
      <c r="Q275" s="5"/>
      <c r="R275" s="28">
        <f t="shared" si="277"/>
        <v>0</v>
      </c>
      <c r="S275" s="11"/>
      <c r="T275" s="11"/>
      <c r="U275" s="37"/>
      <c r="V275" s="11"/>
      <c r="W275" s="11"/>
      <c r="X275" s="11"/>
      <c r="Y275" s="11"/>
      <c r="Z275" s="11"/>
      <c r="AA275" s="21"/>
      <c r="AB275" s="18"/>
      <c r="AH275" s="59" t="str">
        <f t="shared" si="272"/>
        <v>---</v>
      </c>
      <c r="AI275" s="11">
        <f aca="true" t="shared" si="278" ref="AI275:AI280">SUM(H275:I275)</f>
        <v>0</v>
      </c>
      <c r="AJ275" s="11">
        <f t="shared" si="273"/>
        <v>0</v>
      </c>
      <c r="AK275" s="11">
        <f t="shared" si="274"/>
        <v>0</v>
      </c>
      <c r="AL275" s="11">
        <f t="shared" si="275"/>
        <v>0</v>
      </c>
      <c r="AM275" s="10">
        <f t="shared" si="276"/>
        <v>0</v>
      </c>
    </row>
    <row r="276" spans="2:39" ht="12.75">
      <c r="B276" s="53"/>
      <c r="C276" s="43"/>
      <c r="D276" s="43"/>
      <c r="E276" s="43"/>
      <c r="F276" s="43"/>
      <c r="G276" s="15" t="str">
        <f t="shared" si="271"/>
        <v>---</v>
      </c>
      <c r="H276" s="3"/>
      <c r="I276" s="4"/>
      <c r="J276" s="3"/>
      <c r="K276" s="4"/>
      <c r="L276" s="3"/>
      <c r="M276" s="4"/>
      <c r="N276" s="3"/>
      <c r="O276" s="4"/>
      <c r="P276" s="3"/>
      <c r="Q276" s="5"/>
      <c r="R276" s="28">
        <f t="shared" si="277"/>
        <v>0</v>
      </c>
      <c r="S276" s="11"/>
      <c r="T276" s="11"/>
      <c r="U276" s="37"/>
      <c r="V276" s="11"/>
      <c r="W276" s="11"/>
      <c r="X276" s="11"/>
      <c r="Y276" s="11"/>
      <c r="Z276" s="11"/>
      <c r="AA276" s="21"/>
      <c r="AB276" s="18"/>
      <c r="AH276" s="59" t="str">
        <f t="shared" si="272"/>
        <v>---</v>
      </c>
      <c r="AI276" s="11">
        <f t="shared" si="278"/>
        <v>0</v>
      </c>
      <c r="AJ276" s="11">
        <f t="shared" si="273"/>
        <v>0</v>
      </c>
      <c r="AK276" s="11">
        <f t="shared" si="274"/>
        <v>0</v>
      </c>
      <c r="AL276" s="11">
        <f t="shared" si="275"/>
        <v>0</v>
      </c>
      <c r="AM276" s="10">
        <f t="shared" si="276"/>
        <v>0</v>
      </c>
    </row>
    <row r="277" spans="2:39" ht="12.75">
      <c r="B277" s="53"/>
      <c r="C277" s="43"/>
      <c r="D277" s="43"/>
      <c r="E277" s="43"/>
      <c r="F277" s="43"/>
      <c r="G277" s="15" t="str">
        <f t="shared" si="271"/>
        <v>---</v>
      </c>
      <c r="H277" s="3"/>
      <c r="I277" s="4"/>
      <c r="J277" s="3"/>
      <c r="K277" s="4"/>
      <c r="L277" s="3"/>
      <c r="M277" s="4"/>
      <c r="N277" s="3"/>
      <c r="O277" s="4"/>
      <c r="P277" s="3"/>
      <c r="Q277" s="5"/>
      <c r="R277" s="28">
        <f t="shared" si="277"/>
        <v>0</v>
      </c>
      <c r="S277" s="11"/>
      <c r="T277" s="11"/>
      <c r="U277" s="37"/>
      <c r="V277" s="11"/>
      <c r="W277" s="11"/>
      <c r="X277" s="11"/>
      <c r="Y277" s="11"/>
      <c r="Z277" s="11"/>
      <c r="AA277" s="21"/>
      <c r="AB277" s="18"/>
      <c r="AH277" s="59" t="str">
        <f t="shared" si="272"/>
        <v>---</v>
      </c>
      <c r="AI277" s="11">
        <f t="shared" si="278"/>
        <v>0</v>
      </c>
      <c r="AJ277" s="11">
        <f t="shared" si="273"/>
        <v>0</v>
      </c>
      <c r="AK277" s="11">
        <f t="shared" si="274"/>
        <v>0</v>
      </c>
      <c r="AL277" s="11">
        <f t="shared" si="275"/>
        <v>0</v>
      </c>
      <c r="AM277" s="10">
        <f t="shared" si="276"/>
        <v>0</v>
      </c>
    </row>
    <row r="278" spans="2:39" ht="12.75">
      <c r="B278" s="53"/>
      <c r="C278" s="54"/>
      <c r="D278" s="54"/>
      <c r="E278" s="54"/>
      <c r="F278" s="54"/>
      <c r="G278" s="15" t="str">
        <f t="shared" si="271"/>
        <v>---</v>
      </c>
      <c r="H278" s="12"/>
      <c r="I278" s="4"/>
      <c r="J278" s="12"/>
      <c r="K278" s="4"/>
      <c r="L278" s="12"/>
      <c r="M278" s="4"/>
      <c r="N278" s="12"/>
      <c r="O278" s="4"/>
      <c r="P278" s="12"/>
      <c r="Q278" s="5"/>
      <c r="R278" s="28">
        <f t="shared" si="277"/>
        <v>0</v>
      </c>
      <c r="S278" s="9"/>
      <c r="T278" s="11"/>
      <c r="U278" s="37"/>
      <c r="V278" s="11"/>
      <c r="W278" s="11"/>
      <c r="X278" s="11"/>
      <c r="Y278" s="11"/>
      <c r="Z278" s="11"/>
      <c r="AA278" s="21"/>
      <c r="AB278" s="18"/>
      <c r="AH278" s="59" t="str">
        <f t="shared" si="272"/>
        <v>---</v>
      </c>
      <c r="AI278" s="11">
        <f t="shared" si="278"/>
        <v>0</v>
      </c>
      <c r="AJ278" s="11">
        <f t="shared" si="273"/>
        <v>0</v>
      </c>
      <c r="AK278" s="11">
        <f t="shared" si="274"/>
        <v>0</v>
      </c>
      <c r="AL278" s="11">
        <f t="shared" si="275"/>
        <v>0</v>
      </c>
      <c r="AM278" s="10">
        <f t="shared" si="276"/>
        <v>0</v>
      </c>
    </row>
    <row r="279" spans="2:39" ht="12.75">
      <c r="B279" s="53"/>
      <c r="C279" s="54"/>
      <c r="D279" s="54"/>
      <c r="E279" s="54"/>
      <c r="F279" s="54"/>
      <c r="G279" s="15" t="str">
        <f t="shared" si="271"/>
        <v>---</v>
      </c>
      <c r="H279" s="12"/>
      <c r="I279" s="4"/>
      <c r="J279" s="12"/>
      <c r="K279" s="4"/>
      <c r="L279" s="12"/>
      <c r="M279" s="4"/>
      <c r="N279" s="12"/>
      <c r="O279" s="4"/>
      <c r="P279" s="12"/>
      <c r="Q279" s="5"/>
      <c r="R279" s="28">
        <f t="shared" si="277"/>
        <v>0</v>
      </c>
      <c r="S279" s="9"/>
      <c r="T279" s="11"/>
      <c r="U279" s="37"/>
      <c r="V279" s="11"/>
      <c r="W279" s="11"/>
      <c r="X279" s="11"/>
      <c r="Y279" s="11"/>
      <c r="Z279" s="11"/>
      <c r="AA279" s="21"/>
      <c r="AB279" s="18"/>
      <c r="AH279" s="59" t="str">
        <f t="shared" si="272"/>
        <v>---</v>
      </c>
      <c r="AI279" s="11">
        <f t="shared" si="278"/>
        <v>0</v>
      </c>
      <c r="AJ279" s="11">
        <f t="shared" si="273"/>
        <v>0</v>
      </c>
      <c r="AK279" s="11">
        <f t="shared" si="274"/>
        <v>0</v>
      </c>
      <c r="AL279" s="11">
        <f t="shared" si="275"/>
        <v>0</v>
      </c>
      <c r="AM279" s="10">
        <f t="shared" si="276"/>
        <v>0</v>
      </c>
    </row>
    <row r="280" spans="2:39" ht="12.75">
      <c r="B280" s="53"/>
      <c r="C280" s="54"/>
      <c r="D280" s="54"/>
      <c r="E280" s="54"/>
      <c r="F280" s="54"/>
      <c r="G280" s="15" t="str">
        <f t="shared" si="271"/>
        <v>---</v>
      </c>
      <c r="H280" s="12"/>
      <c r="I280" s="4"/>
      <c r="J280" s="12"/>
      <c r="K280" s="4"/>
      <c r="L280" s="12"/>
      <c r="M280" s="4"/>
      <c r="N280" s="12"/>
      <c r="O280" s="4"/>
      <c r="P280" s="12"/>
      <c r="Q280" s="5"/>
      <c r="R280" s="28">
        <f t="shared" si="277"/>
        <v>0</v>
      </c>
      <c r="S280" s="9"/>
      <c r="T280" s="11"/>
      <c r="U280" s="37"/>
      <c r="V280" s="11"/>
      <c r="W280" s="11"/>
      <c r="X280" s="11"/>
      <c r="Y280" s="11"/>
      <c r="Z280" s="11"/>
      <c r="AA280" s="21"/>
      <c r="AB280" s="18"/>
      <c r="AH280" s="59" t="str">
        <f t="shared" si="272"/>
        <v>---</v>
      </c>
      <c r="AI280" s="11">
        <f t="shared" si="278"/>
        <v>0</v>
      </c>
      <c r="AJ280" s="11">
        <f t="shared" si="273"/>
        <v>0</v>
      </c>
      <c r="AK280" s="11">
        <f t="shared" si="274"/>
        <v>0</v>
      </c>
      <c r="AL280" s="11">
        <f t="shared" si="275"/>
        <v>0</v>
      </c>
      <c r="AM280" s="10">
        <f t="shared" si="276"/>
        <v>0</v>
      </c>
    </row>
    <row r="281" spans="2:39" ht="13.5" thickBot="1">
      <c r="B281" s="57"/>
      <c r="C281" s="56"/>
      <c r="D281" s="56"/>
      <c r="E281" s="56"/>
      <c r="F281" s="56"/>
      <c r="G281" s="14"/>
      <c r="H281" s="6"/>
      <c r="I281" s="7"/>
      <c r="J281" s="6"/>
      <c r="K281" s="7"/>
      <c r="L281" s="6"/>
      <c r="M281" s="7"/>
      <c r="N281" s="6"/>
      <c r="O281" s="7"/>
      <c r="P281" s="6"/>
      <c r="Q281" s="8"/>
      <c r="R281" s="8"/>
      <c r="S281" s="9"/>
      <c r="T281" s="11"/>
      <c r="U281" s="37"/>
      <c r="V281" s="21"/>
      <c r="W281" s="21"/>
      <c r="X281" s="21"/>
      <c r="Y281" s="21"/>
      <c r="Z281" s="21"/>
      <c r="AA281" s="21"/>
      <c r="AB281" s="18"/>
      <c r="AH281" s="72"/>
      <c r="AI281" s="33"/>
      <c r="AJ281" s="33"/>
      <c r="AK281" s="33"/>
      <c r="AL281" s="33"/>
      <c r="AM281" s="67"/>
    </row>
    <row r="282" ht="13.5" thickTop="1"/>
    <row r="283" s="64" customFormat="1" ht="12.75">
      <c r="U283" s="65"/>
    </row>
    <row r="284" spans="3:6" ht="13.5" thickBot="1">
      <c r="C284" s="16"/>
      <c r="D284" s="16"/>
      <c r="E284" s="16"/>
      <c r="F284" s="16"/>
    </row>
    <row r="285" spans="2:39" ht="14.25" thickBot="1" thickTop="1">
      <c r="B285" s="42" t="s">
        <v>1</v>
      </c>
      <c r="C285" s="43" t="s">
        <v>34</v>
      </c>
      <c r="D285" s="43" t="s">
        <v>60</v>
      </c>
      <c r="E285" s="43" t="s">
        <v>28</v>
      </c>
      <c r="F285" s="43" t="s">
        <v>39</v>
      </c>
      <c r="G285" s="44" t="s">
        <v>29</v>
      </c>
      <c r="H285" s="84">
        <v>0</v>
      </c>
      <c r="I285" s="85"/>
      <c r="J285" s="86">
        <v>0</v>
      </c>
      <c r="K285" s="85"/>
      <c r="L285" s="86">
        <v>0</v>
      </c>
      <c r="M285" s="85"/>
      <c r="N285" s="86">
        <v>0</v>
      </c>
      <c r="O285" s="85"/>
      <c r="P285" s="86">
        <v>0</v>
      </c>
      <c r="Q285" s="93"/>
      <c r="R285" s="44"/>
      <c r="S285" s="21"/>
      <c r="T285" s="22"/>
      <c r="U285" s="94" t="str">
        <f>"Heat # "&amp;B287&amp;": "&amp;"Magic Six "&amp;E287&amp;" "&amp;D287&amp;" "&amp;C287</f>
        <v>Heat # 61: Magic Six Ballroom Silver B</v>
      </c>
      <c r="V285" s="95"/>
      <c r="W285" s="95"/>
      <c r="X285" s="95"/>
      <c r="Y285" s="95"/>
      <c r="Z285" s="95"/>
      <c r="AA285" s="95"/>
      <c r="AB285" s="96"/>
      <c r="AC285" s="23"/>
      <c r="AD285" s="97" t="str">
        <f>"Heat # "&amp;B287&amp;": "&amp;"Magic Six "&amp;E287&amp;" "&amp;D287&amp;" "&amp;C287</f>
        <v>Heat # 61: Magic Six Ballroom Silver B</v>
      </c>
      <c r="AE285" s="98"/>
      <c r="AF285" s="99"/>
      <c r="AG285" s="20"/>
      <c r="AH285" s="81" t="str">
        <f>"Heat # "&amp;B287&amp;": "&amp;"Magic Six "&amp;E287&amp;" "&amp;D287&amp;" "&amp;C287</f>
        <v>Heat # 61: Magic Six Ballroom Silver B</v>
      </c>
      <c r="AI285" s="82"/>
      <c r="AJ285" s="82"/>
      <c r="AK285" s="82"/>
      <c r="AL285" s="82"/>
      <c r="AM285" s="83"/>
    </row>
    <row r="286" spans="2:39" ht="14.25" thickBot="1" thickTop="1">
      <c r="B286" s="46"/>
      <c r="C286" s="47"/>
      <c r="D286" s="47"/>
      <c r="E286" s="47"/>
      <c r="F286" s="47"/>
      <c r="G286" s="48" t="s">
        <v>2</v>
      </c>
      <c r="H286" s="49" t="s">
        <v>3</v>
      </c>
      <c r="I286" s="50" t="s">
        <v>41</v>
      </c>
      <c r="J286" s="49" t="s">
        <v>3</v>
      </c>
      <c r="K286" s="50" t="s">
        <v>36</v>
      </c>
      <c r="L286" s="49" t="s">
        <v>3</v>
      </c>
      <c r="M286" s="50" t="s">
        <v>42</v>
      </c>
      <c r="N286" s="49" t="s">
        <v>3</v>
      </c>
      <c r="O286" s="50" t="s">
        <v>43</v>
      </c>
      <c r="P286" s="49" t="s">
        <v>3</v>
      </c>
      <c r="Q286" s="51" t="s">
        <v>44</v>
      </c>
      <c r="R286" s="51" t="s">
        <v>45</v>
      </c>
      <c r="S286" s="25"/>
      <c r="T286" s="26"/>
      <c r="U286" s="27"/>
      <c r="V286" s="87" t="s">
        <v>50</v>
      </c>
      <c r="W286" s="88"/>
      <c r="X286" s="88"/>
      <c r="Y286" s="88"/>
      <c r="Z286" s="88"/>
      <c r="AA286" s="88"/>
      <c r="AB286" s="89"/>
      <c r="AC286" s="23"/>
      <c r="AD286" s="90" t="s">
        <v>51</v>
      </c>
      <c r="AE286" s="91"/>
      <c r="AF286" s="92"/>
      <c r="AH286" s="70" t="s">
        <v>2</v>
      </c>
      <c r="AI286" s="73">
        <f>H285</f>
        <v>0</v>
      </c>
      <c r="AJ286" s="73">
        <f>J285</f>
        <v>0</v>
      </c>
      <c r="AK286" s="73">
        <f>L285</f>
        <v>0</v>
      </c>
      <c r="AL286" s="73">
        <f>N285</f>
        <v>0</v>
      </c>
      <c r="AM286" s="74">
        <f>P285</f>
        <v>0</v>
      </c>
    </row>
    <row r="287" spans="2:39" ht="13.5" thickTop="1">
      <c r="B287" s="66">
        <v>61</v>
      </c>
      <c r="C287" s="2" t="s">
        <v>53</v>
      </c>
      <c r="D287" s="2" t="s">
        <v>61</v>
      </c>
      <c r="E287" s="2" t="s">
        <v>56</v>
      </c>
      <c r="F287" s="2" t="s">
        <v>57</v>
      </c>
      <c r="G287" s="13">
        <v>171</v>
      </c>
      <c r="H287" s="3"/>
      <c r="I287" s="4"/>
      <c r="J287" s="3"/>
      <c r="K287" s="4"/>
      <c r="L287" s="3"/>
      <c r="M287" s="4"/>
      <c r="N287" s="3"/>
      <c r="O287" s="4"/>
      <c r="P287" s="3"/>
      <c r="Q287" s="5"/>
      <c r="R287" s="28">
        <f>SUM(H287:Q287)</f>
        <v>0</v>
      </c>
      <c r="S287" s="9"/>
      <c r="T287" s="10"/>
      <c r="U287" s="29" t="s">
        <v>2</v>
      </c>
      <c r="V287" s="30" t="s">
        <v>3</v>
      </c>
      <c r="W287" s="30" t="s">
        <v>41</v>
      </c>
      <c r="X287" s="30" t="s">
        <v>36</v>
      </c>
      <c r="Y287" s="30" t="s">
        <v>42</v>
      </c>
      <c r="Z287" s="30" t="s">
        <v>43</v>
      </c>
      <c r="AA287" s="63" t="s">
        <v>44</v>
      </c>
      <c r="AB287" s="31" t="s">
        <v>45</v>
      </c>
      <c r="AC287" s="23"/>
      <c r="AD287" s="25" t="s">
        <v>52</v>
      </c>
      <c r="AE287" s="25" t="s">
        <v>2</v>
      </c>
      <c r="AF287" s="26" t="s">
        <v>45</v>
      </c>
      <c r="AH287" s="59">
        <f aca="true" t="shared" si="279" ref="AH287:AH294">G287</f>
        <v>171</v>
      </c>
      <c r="AI287" s="11">
        <f aca="true" t="shared" si="280" ref="AI287:AI294">SUM(H287:I287)</f>
        <v>0</v>
      </c>
      <c r="AJ287" s="11">
        <f aca="true" t="shared" si="281" ref="AJ287:AJ294">SUM(J287:K287)</f>
        <v>0</v>
      </c>
      <c r="AK287" s="11">
        <f aca="true" t="shared" si="282" ref="AK287:AK294">SUM(L287:M287)</f>
        <v>0</v>
      </c>
      <c r="AL287" s="11">
        <f aca="true" t="shared" si="283" ref="AL287:AL294">SUM(N287:O287)</f>
        <v>0</v>
      </c>
      <c r="AM287" s="10">
        <f aca="true" t="shared" si="284" ref="AM287:AM294">SUM(P287:Q287)</f>
        <v>0</v>
      </c>
    </row>
    <row r="288" spans="2:39" ht="12.75">
      <c r="B288" s="53"/>
      <c r="C288" s="43"/>
      <c r="D288" s="43"/>
      <c r="E288" s="43"/>
      <c r="F288" s="43"/>
      <c r="G288" s="13" t="s">
        <v>49</v>
      </c>
      <c r="H288" s="3"/>
      <c r="I288" s="4"/>
      <c r="J288" s="3"/>
      <c r="K288" s="4"/>
      <c r="L288" s="3"/>
      <c r="M288" s="4"/>
      <c r="N288" s="3"/>
      <c r="O288" s="4"/>
      <c r="P288" s="3"/>
      <c r="Q288" s="5"/>
      <c r="R288" s="28">
        <f aca="true" t="shared" si="285" ref="R288:R294">SUM(H288:Q288)</f>
        <v>0</v>
      </c>
      <c r="S288" s="11"/>
      <c r="T288" s="10"/>
      <c r="U288" s="59">
        <f aca="true" t="shared" si="286" ref="U288:U295">G287</f>
        <v>171</v>
      </c>
      <c r="V288" s="11">
        <f aca="true" t="shared" si="287" ref="V288:V295">SUM(H287,J287,L287,N287,P287)+SUM(H296,J296,L296,N296,P296)+SUM(H305,J305,L305,N305,P305)</f>
        <v>0</v>
      </c>
      <c r="W288" s="11">
        <f aca="true" t="shared" si="288" ref="W288:W295">I287+I296+I305</f>
        <v>0</v>
      </c>
      <c r="X288" s="11">
        <f aca="true" t="shared" si="289" ref="X288:X295">K287+K296+K305</f>
        <v>0</v>
      </c>
      <c r="Y288" s="11">
        <f aca="true" t="shared" si="290" ref="Y288:Y295">M287+M296+M305</f>
        <v>0</v>
      </c>
      <c r="Z288" s="11">
        <f aca="true" t="shared" si="291" ref="Z288:Z295">O287+O296+O305</f>
        <v>0</v>
      </c>
      <c r="AA288" s="32">
        <f aca="true" t="shared" si="292" ref="AA288:AA295">Q287+Q296+Q305</f>
        <v>0</v>
      </c>
      <c r="AB288" s="28">
        <f>SUM(V288:AA288)</f>
        <v>0</v>
      </c>
      <c r="AC288" s="23"/>
      <c r="AD288" s="17">
        <v>1</v>
      </c>
      <c r="AE288" s="61" t="s">
        <v>49</v>
      </c>
      <c r="AF288" s="5">
        <v>0</v>
      </c>
      <c r="AH288" s="59" t="str">
        <f t="shared" si="279"/>
        <v>---</v>
      </c>
      <c r="AI288" s="11">
        <f t="shared" si="280"/>
        <v>0</v>
      </c>
      <c r="AJ288" s="11">
        <f t="shared" si="281"/>
        <v>0</v>
      </c>
      <c r="AK288" s="11">
        <f t="shared" si="282"/>
        <v>0</v>
      </c>
      <c r="AL288" s="11">
        <f t="shared" si="283"/>
        <v>0</v>
      </c>
      <c r="AM288" s="10">
        <f t="shared" si="284"/>
        <v>0</v>
      </c>
    </row>
    <row r="289" spans="2:39" ht="12.75">
      <c r="B289" s="53"/>
      <c r="C289" s="43"/>
      <c r="D289" s="43"/>
      <c r="E289" s="43"/>
      <c r="F289" s="43"/>
      <c r="G289" s="13" t="s">
        <v>49</v>
      </c>
      <c r="H289" s="3"/>
      <c r="I289" s="4"/>
      <c r="J289" s="3"/>
      <c r="K289" s="4"/>
      <c r="L289" s="3"/>
      <c r="M289" s="4"/>
      <c r="N289" s="3"/>
      <c r="O289" s="4"/>
      <c r="P289" s="3"/>
      <c r="Q289" s="5"/>
      <c r="R289" s="28">
        <f t="shared" si="285"/>
        <v>0</v>
      </c>
      <c r="S289" s="11"/>
      <c r="T289" s="10"/>
      <c r="U289" s="59" t="str">
        <f t="shared" si="286"/>
        <v>---</v>
      </c>
      <c r="V289" s="11">
        <f t="shared" si="287"/>
        <v>0</v>
      </c>
      <c r="W289" s="11">
        <f t="shared" si="288"/>
        <v>0</v>
      </c>
      <c r="X289" s="11">
        <f t="shared" si="289"/>
        <v>0</v>
      </c>
      <c r="Y289" s="11">
        <f t="shared" si="290"/>
        <v>0</v>
      </c>
      <c r="Z289" s="11">
        <f t="shared" si="291"/>
        <v>0</v>
      </c>
      <c r="AA289" s="32">
        <f t="shared" si="292"/>
        <v>0</v>
      </c>
      <c r="AB289" s="28">
        <f aca="true" t="shared" si="293" ref="AB289:AB295">SUM(V289:AA289)</f>
        <v>0</v>
      </c>
      <c r="AC289" s="23"/>
      <c r="AD289" s="17">
        <v>2</v>
      </c>
      <c r="AE289" s="61" t="s">
        <v>49</v>
      </c>
      <c r="AF289" s="5">
        <v>0</v>
      </c>
      <c r="AH289" s="59" t="str">
        <f t="shared" si="279"/>
        <v>---</v>
      </c>
      <c r="AI289" s="11">
        <f t="shared" si="280"/>
        <v>0</v>
      </c>
      <c r="AJ289" s="11">
        <f t="shared" si="281"/>
        <v>0</v>
      </c>
      <c r="AK289" s="11">
        <f t="shared" si="282"/>
        <v>0</v>
      </c>
      <c r="AL289" s="11">
        <f t="shared" si="283"/>
        <v>0</v>
      </c>
      <c r="AM289" s="10">
        <f t="shared" si="284"/>
        <v>0</v>
      </c>
    </row>
    <row r="290" spans="2:39" ht="12.75">
      <c r="B290" s="53"/>
      <c r="C290" s="43"/>
      <c r="D290" s="43"/>
      <c r="E290" s="43"/>
      <c r="F290" s="43"/>
      <c r="G290" s="13" t="s">
        <v>49</v>
      </c>
      <c r="H290" s="3"/>
      <c r="I290" s="4"/>
      <c r="J290" s="3"/>
      <c r="K290" s="4"/>
      <c r="L290" s="3"/>
      <c r="M290" s="4"/>
      <c r="N290" s="3"/>
      <c r="O290" s="4"/>
      <c r="P290" s="3"/>
      <c r="Q290" s="5"/>
      <c r="R290" s="28">
        <f t="shared" si="285"/>
        <v>0</v>
      </c>
      <c r="S290" s="11"/>
      <c r="T290" s="10"/>
      <c r="U290" s="59" t="str">
        <f t="shared" si="286"/>
        <v>---</v>
      </c>
      <c r="V290" s="11">
        <f t="shared" si="287"/>
        <v>0</v>
      </c>
      <c r="W290" s="11">
        <f t="shared" si="288"/>
        <v>0</v>
      </c>
      <c r="X290" s="11">
        <f t="shared" si="289"/>
        <v>0</v>
      </c>
      <c r="Y290" s="11">
        <f t="shared" si="290"/>
        <v>0</v>
      </c>
      <c r="Z290" s="11">
        <f t="shared" si="291"/>
        <v>0</v>
      </c>
      <c r="AA290" s="32">
        <f t="shared" si="292"/>
        <v>0</v>
      </c>
      <c r="AB290" s="28">
        <f t="shared" si="293"/>
        <v>0</v>
      </c>
      <c r="AC290" s="23"/>
      <c r="AD290" s="17">
        <v>3</v>
      </c>
      <c r="AE290" s="61" t="s">
        <v>49</v>
      </c>
      <c r="AF290" s="5">
        <v>0</v>
      </c>
      <c r="AH290" s="59" t="str">
        <f t="shared" si="279"/>
        <v>---</v>
      </c>
      <c r="AI290" s="11">
        <f t="shared" si="280"/>
        <v>0</v>
      </c>
      <c r="AJ290" s="11">
        <f t="shared" si="281"/>
        <v>0</v>
      </c>
      <c r="AK290" s="11">
        <f t="shared" si="282"/>
        <v>0</v>
      </c>
      <c r="AL290" s="11">
        <f t="shared" si="283"/>
        <v>0</v>
      </c>
      <c r="AM290" s="10">
        <f t="shared" si="284"/>
        <v>0</v>
      </c>
    </row>
    <row r="291" spans="2:39" ht="12.75">
      <c r="B291" s="53"/>
      <c r="C291" s="43"/>
      <c r="D291" s="43"/>
      <c r="E291" s="43"/>
      <c r="F291" s="43"/>
      <c r="G291" s="13" t="s">
        <v>49</v>
      </c>
      <c r="H291" s="3"/>
      <c r="I291" s="4"/>
      <c r="J291" s="3"/>
      <c r="K291" s="4"/>
      <c r="L291" s="3"/>
      <c r="M291" s="4"/>
      <c r="N291" s="3"/>
      <c r="O291" s="4"/>
      <c r="P291" s="3"/>
      <c r="Q291" s="5"/>
      <c r="R291" s="28">
        <f t="shared" si="285"/>
        <v>0</v>
      </c>
      <c r="S291" s="11"/>
      <c r="T291" s="10"/>
      <c r="U291" s="59" t="str">
        <f t="shared" si="286"/>
        <v>---</v>
      </c>
      <c r="V291" s="11">
        <f t="shared" si="287"/>
        <v>0</v>
      </c>
      <c r="W291" s="11">
        <f t="shared" si="288"/>
        <v>0</v>
      </c>
      <c r="X291" s="11">
        <f t="shared" si="289"/>
        <v>0</v>
      </c>
      <c r="Y291" s="11">
        <f t="shared" si="290"/>
        <v>0</v>
      </c>
      <c r="Z291" s="11">
        <f t="shared" si="291"/>
        <v>0</v>
      </c>
      <c r="AA291" s="32">
        <f t="shared" si="292"/>
        <v>0</v>
      </c>
      <c r="AB291" s="28">
        <f t="shared" si="293"/>
        <v>0</v>
      </c>
      <c r="AC291" s="23"/>
      <c r="AD291" s="17">
        <v>4</v>
      </c>
      <c r="AE291" s="61" t="s">
        <v>49</v>
      </c>
      <c r="AF291" s="5">
        <v>0</v>
      </c>
      <c r="AH291" s="59" t="str">
        <f t="shared" si="279"/>
        <v>---</v>
      </c>
      <c r="AI291" s="11">
        <f t="shared" si="280"/>
        <v>0</v>
      </c>
      <c r="AJ291" s="11">
        <f t="shared" si="281"/>
        <v>0</v>
      </c>
      <c r="AK291" s="11">
        <f t="shared" si="282"/>
        <v>0</v>
      </c>
      <c r="AL291" s="11">
        <f t="shared" si="283"/>
        <v>0</v>
      </c>
      <c r="AM291" s="10">
        <f t="shared" si="284"/>
        <v>0</v>
      </c>
    </row>
    <row r="292" spans="2:39" ht="12.75">
      <c r="B292" s="53"/>
      <c r="C292" s="54"/>
      <c r="D292" s="54"/>
      <c r="E292" s="54"/>
      <c r="F292" s="54"/>
      <c r="G292" s="13" t="s">
        <v>49</v>
      </c>
      <c r="H292" s="12"/>
      <c r="I292" s="4"/>
      <c r="J292" s="12"/>
      <c r="K292" s="4"/>
      <c r="L292" s="12"/>
      <c r="M292" s="4"/>
      <c r="N292" s="12"/>
      <c r="O292" s="4"/>
      <c r="P292" s="12"/>
      <c r="Q292" s="5"/>
      <c r="R292" s="28">
        <f t="shared" si="285"/>
        <v>0</v>
      </c>
      <c r="S292" s="9"/>
      <c r="T292" s="10"/>
      <c r="U292" s="59" t="str">
        <f t="shared" si="286"/>
        <v>---</v>
      </c>
      <c r="V292" s="11">
        <f t="shared" si="287"/>
        <v>0</v>
      </c>
      <c r="W292" s="11">
        <f t="shared" si="288"/>
        <v>0</v>
      </c>
      <c r="X292" s="11">
        <f t="shared" si="289"/>
        <v>0</v>
      </c>
      <c r="Y292" s="11">
        <f t="shared" si="290"/>
        <v>0</v>
      </c>
      <c r="Z292" s="11">
        <f t="shared" si="291"/>
        <v>0</v>
      </c>
      <c r="AA292" s="32">
        <f t="shared" si="292"/>
        <v>0</v>
      </c>
      <c r="AB292" s="28">
        <f t="shared" si="293"/>
        <v>0</v>
      </c>
      <c r="AC292" s="23"/>
      <c r="AD292" s="17">
        <v>5</v>
      </c>
      <c r="AE292" s="61" t="s">
        <v>49</v>
      </c>
      <c r="AF292" s="5">
        <v>0</v>
      </c>
      <c r="AH292" s="59" t="str">
        <f t="shared" si="279"/>
        <v>---</v>
      </c>
      <c r="AI292" s="11">
        <f t="shared" si="280"/>
        <v>0</v>
      </c>
      <c r="AJ292" s="11">
        <f t="shared" si="281"/>
        <v>0</v>
      </c>
      <c r="AK292" s="11">
        <f t="shared" si="282"/>
        <v>0</v>
      </c>
      <c r="AL292" s="11">
        <f t="shared" si="283"/>
        <v>0</v>
      </c>
      <c r="AM292" s="10">
        <f t="shared" si="284"/>
        <v>0</v>
      </c>
    </row>
    <row r="293" spans="2:39" ht="12.75">
      <c r="B293" s="53"/>
      <c r="C293" s="54"/>
      <c r="D293" s="54"/>
      <c r="E293" s="54"/>
      <c r="F293" s="54"/>
      <c r="G293" s="13" t="s">
        <v>49</v>
      </c>
      <c r="H293" s="12"/>
      <c r="I293" s="4"/>
      <c r="J293" s="12"/>
      <c r="K293" s="4"/>
      <c r="L293" s="12"/>
      <c r="M293" s="4"/>
      <c r="N293" s="12"/>
      <c r="O293" s="4"/>
      <c r="P293" s="12"/>
      <c r="Q293" s="5"/>
      <c r="R293" s="28">
        <f t="shared" si="285"/>
        <v>0</v>
      </c>
      <c r="S293" s="9"/>
      <c r="T293" s="10"/>
      <c r="U293" s="59" t="str">
        <f t="shared" si="286"/>
        <v>---</v>
      </c>
      <c r="V293" s="11">
        <f t="shared" si="287"/>
        <v>0</v>
      </c>
      <c r="W293" s="11">
        <f t="shared" si="288"/>
        <v>0</v>
      </c>
      <c r="X293" s="11">
        <f t="shared" si="289"/>
        <v>0</v>
      </c>
      <c r="Y293" s="11">
        <f t="shared" si="290"/>
        <v>0</v>
      </c>
      <c r="Z293" s="11">
        <f t="shared" si="291"/>
        <v>0</v>
      </c>
      <c r="AA293" s="32">
        <f t="shared" si="292"/>
        <v>0</v>
      </c>
      <c r="AB293" s="28">
        <f t="shared" si="293"/>
        <v>0</v>
      </c>
      <c r="AC293" s="23"/>
      <c r="AD293" s="17">
        <v>6</v>
      </c>
      <c r="AE293" s="61" t="s">
        <v>49</v>
      </c>
      <c r="AF293" s="5">
        <v>0</v>
      </c>
      <c r="AH293" s="59" t="str">
        <f t="shared" si="279"/>
        <v>---</v>
      </c>
      <c r="AI293" s="11">
        <f t="shared" si="280"/>
        <v>0</v>
      </c>
      <c r="AJ293" s="11">
        <f t="shared" si="281"/>
        <v>0</v>
      </c>
      <c r="AK293" s="11">
        <f t="shared" si="282"/>
        <v>0</v>
      </c>
      <c r="AL293" s="11">
        <f t="shared" si="283"/>
        <v>0</v>
      </c>
      <c r="AM293" s="10">
        <f t="shared" si="284"/>
        <v>0</v>
      </c>
    </row>
    <row r="294" spans="2:39" ht="12.75">
      <c r="B294" s="53"/>
      <c r="C294" s="54"/>
      <c r="D294" s="54"/>
      <c r="E294" s="54"/>
      <c r="F294" s="54"/>
      <c r="G294" s="13" t="s">
        <v>49</v>
      </c>
      <c r="H294" s="12"/>
      <c r="I294" s="4"/>
      <c r="J294" s="12"/>
      <c r="K294" s="4"/>
      <c r="L294" s="12"/>
      <c r="M294" s="4"/>
      <c r="N294" s="12"/>
      <c r="O294" s="4"/>
      <c r="P294" s="12"/>
      <c r="Q294" s="5"/>
      <c r="R294" s="28">
        <f t="shared" si="285"/>
        <v>0</v>
      </c>
      <c r="S294" s="9"/>
      <c r="T294" s="10"/>
      <c r="U294" s="59" t="str">
        <f t="shared" si="286"/>
        <v>---</v>
      </c>
      <c r="V294" s="11">
        <f t="shared" si="287"/>
        <v>0</v>
      </c>
      <c r="W294" s="11">
        <f t="shared" si="288"/>
        <v>0</v>
      </c>
      <c r="X294" s="11">
        <f t="shared" si="289"/>
        <v>0</v>
      </c>
      <c r="Y294" s="11">
        <f t="shared" si="290"/>
        <v>0</v>
      </c>
      <c r="Z294" s="11">
        <f t="shared" si="291"/>
        <v>0</v>
      </c>
      <c r="AA294" s="32">
        <f t="shared" si="292"/>
        <v>0</v>
      </c>
      <c r="AB294" s="28">
        <f t="shared" si="293"/>
        <v>0</v>
      </c>
      <c r="AC294" s="23"/>
      <c r="AD294" s="17">
        <v>7</v>
      </c>
      <c r="AE294" s="61" t="s">
        <v>49</v>
      </c>
      <c r="AF294" s="5">
        <v>0</v>
      </c>
      <c r="AH294" s="59" t="str">
        <f t="shared" si="279"/>
        <v>---</v>
      </c>
      <c r="AI294" s="11">
        <f t="shared" si="280"/>
        <v>0</v>
      </c>
      <c r="AJ294" s="11">
        <f t="shared" si="281"/>
        <v>0</v>
      </c>
      <c r="AK294" s="11">
        <f t="shared" si="282"/>
        <v>0</v>
      </c>
      <c r="AL294" s="11">
        <f t="shared" si="283"/>
        <v>0</v>
      </c>
      <c r="AM294" s="10">
        <f t="shared" si="284"/>
        <v>0</v>
      </c>
    </row>
    <row r="295" spans="2:39" ht="13.5" thickBot="1">
      <c r="B295" s="55"/>
      <c r="C295" s="56"/>
      <c r="D295" s="56"/>
      <c r="E295" s="56"/>
      <c r="F295" s="56"/>
      <c r="G295" s="14"/>
      <c r="H295" s="6"/>
      <c r="I295" s="7"/>
      <c r="J295" s="6"/>
      <c r="K295" s="7"/>
      <c r="L295" s="6"/>
      <c r="M295" s="7"/>
      <c r="N295" s="6"/>
      <c r="O295" s="7"/>
      <c r="P295" s="6"/>
      <c r="Q295" s="8"/>
      <c r="R295" s="8"/>
      <c r="S295" s="9"/>
      <c r="T295" s="10"/>
      <c r="U295" s="60" t="str">
        <f t="shared" si="286"/>
        <v>---</v>
      </c>
      <c r="V295" s="34">
        <f t="shared" si="287"/>
        <v>0</v>
      </c>
      <c r="W295" s="34">
        <f t="shared" si="288"/>
        <v>0</v>
      </c>
      <c r="X295" s="34">
        <f t="shared" si="289"/>
        <v>0</v>
      </c>
      <c r="Y295" s="34">
        <f t="shared" si="290"/>
        <v>0</v>
      </c>
      <c r="Z295" s="34">
        <f t="shared" si="291"/>
        <v>0</v>
      </c>
      <c r="AA295" s="35">
        <f t="shared" si="292"/>
        <v>0</v>
      </c>
      <c r="AB295" s="36">
        <f t="shared" si="293"/>
        <v>0</v>
      </c>
      <c r="AC295" s="23"/>
      <c r="AD295" s="24">
        <v>8</v>
      </c>
      <c r="AE295" s="62" t="s">
        <v>49</v>
      </c>
      <c r="AF295" s="58">
        <v>0</v>
      </c>
      <c r="AH295" s="71"/>
      <c r="AI295" s="68"/>
      <c r="AJ295" s="68"/>
      <c r="AK295" s="68"/>
      <c r="AL295" s="68"/>
      <c r="AM295" s="69"/>
    </row>
    <row r="296" spans="2:39" ht="13.5" thickTop="1">
      <c r="B296" s="52">
        <f>B287</f>
        <v>61</v>
      </c>
      <c r="C296" s="43" t="str">
        <f>C287</f>
        <v>B</v>
      </c>
      <c r="D296" s="43" t="str">
        <f>D287</f>
        <v>Silver</v>
      </c>
      <c r="E296" s="43" t="str">
        <f>E287</f>
        <v>Ballroom</v>
      </c>
      <c r="F296" s="2" t="s">
        <v>58</v>
      </c>
      <c r="G296" s="15">
        <f aca="true" t="shared" si="294" ref="G296:G303">G287</f>
        <v>171</v>
      </c>
      <c r="H296" s="3"/>
      <c r="I296" s="4"/>
      <c r="J296" s="3"/>
      <c r="K296" s="4"/>
      <c r="L296" s="3"/>
      <c r="M296" s="4"/>
      <c r="N296" s="3"/>
      <c r="O296" s="4"/>
      <c r="P296" s="3"/>
      <c r="Q296" s="5"/>
      <c r="R296" s="28">
        <f>SUM(H296:Q296)</f>
        <v>0</v>
      </c>
      <c r="S296" s="11"/>
      <c r="T296" s="11"/>
      <c r="U296" s="37"/>
      <c r="V296" s="11"/>
      <c r="W296" s="11"/>
      <c r="X296" s="11"/>
      <c r="Y296" s="11"/>
      <c r="Z296" s="11"/>
      <c r="AA296" s="21"/>
      <c r="AB296" s="18"/>
      <c r="AH296" s="59">
        <f aca="true" t="shared" si="295" ref="AH296:AH303">G296</f>
        <v>171</v>
      </c>
      <c r="AI296" s="11">
        <f aca="true" t="shared" si="296" ref="AI296:AI303">SUM(H296:I296)</f>
        <v>0</v>
      </c>
      <c r="AJ296" s="11">
        <f aca="true" t="shared" si="297" ref="AJ296:AJ303">SUM(J296:K296)</f>
        <v>0</v>
      </c>
      <c r="AK296" s="11">
        <f aca="true" t="shared" si="298" ref="AK296:AK303">SUM(L296:M296)</f>
        <v>0</v>
      </c>
      <c r="AL296" s="11">
        <f aca="true" t="shared" si="299" ref="AL296:AL303">SUM(N296:O296)</f>
        <v>0</v>
      </c>
      <c r="AM296" s="10">
        <f aca="true" t="shared" si="300" ref="AM296:AM303">SUM(P296:Q296)</f>
        <v>0</v>
      </c>
    </row>
    <row r="297" spans="2:39" ht="12.75">
      <c r="B297" s="53"/>
      <c r="C297" s="43"/>
      <c r="D297" s="43"/>
      <c r="E297" s="43"/>
      <c r="F297" s="43"/>
      <c r="G297" s="15" t="str">
        <f t="shared" si="294"/>
        <v>---</v>
      </c>
      <c r="H297" s="3"/>
      <c r="I297" s="4"/>
      <c r="J297" s="3"/>
      <c r="K297" s="4"/>
      <c r="L297" s="3"/>
      <c r="M297" s="4"/>
      <c r="N297" s="3"/>
      <c r="O297" s="4"/>
      <c r="P297" s="3"/>
      <c r="Q297" s="5"/>
      <c r="R297" s="28">
        <f aca="true" t="shared" si="301" ref="R297:R303">SUM(H297:Q297)</f>
        <v>0</v>
      </c>
      <c r="S297" s="11"/>
      <c r="T297" s="11"/>
      <c r="U297" s="38"/>
      <c r="V297" s="39"/>
      <c r="W297" s="39"/>
      <c r="X297" s="39"/>
      <c r="Y297" s="39"/>
      <c r="Z297" s="39"/>
      <c r="AA297" s="39"/>
      <c r="AB297" s="39"/>
      <c r="AH297" s="59" t="str">
        <f t="shared" si="295"/>
        <v>---</v>
      </c>
      <c r="AI297" s="11">
        <f t="shared" si="296"/>
        <v>0</v>
      </c>
      <c r="AJ297" s="11">
        <f t="shared" si="297"/>
        <v>0</v>
      </c>
      <c r="AK297" s="11">
        <f t="shared" si="298"/>
        <v>0</v>
      </c>
      <c r="AL297" s="11">
        <f t="shared" si="299"/>
        <v>0</v>
      </c>
      <c r="AM297" s="10">
        <f t="shared" si="300"/>
        <v>0</v>
      </c>
    </row>
    <row r="298" spans="2:39" ht="12.75">
      <c r="B298" s="53"/>
      <c r="C298" s="43"/>
      <c r="D298" s="43"/>
      <c r="E298" s="43"/>
      <c r="F298" s="43"/>
      <c r="G298" s="15" t="str">
        <f t="shared" si="294"/>
        <v>---</v>
      </c>
      <c r="H298" s="3"/>
      <c r="I298" s="4"/>
      <c r="J298" s="3"/>
      <c r="K298" s="4"/>
      <c r="L298" s="3"/>
      <c r="M298" s="4"/>
      <c r="N298" s="3"/>
      <c r="O298" s="4"/>
      <c r="P298" s="3"/>
      <c r="Q298" s="5"/>
      <c r="R298" s="28">
        <f t="shared" si="301"/>
        <v>0</v>
      </c>
      <c r="S298" s="11"/>
      <c r="T298" s="11"/>
      <c r="U298" s="37"/>
      <c r="V298" s="11"/>
      <c r="W298" s="11"/>
      <c r="X298" s="11"/>
      <c r="Y298" s="11"/>
      <c r="Z298" s="11"/>
      <c r="AA298" s="21"/>
      <c r="AB298" s="18"/>
      <c r="AH298" s="59" t="str">
        <f t="shared" si="295"/>
        <v>---</v>
      </c>
      <c r="AI298" s="11">
        <f t="shared" si="296"/>
        <v>0</v>
      </c>
      <c r="AJ298" s="11">
        <f t="shared" si="297"/>
        <v>0</v>
      </c>
      <c r="AK298" s="11">
        <f t="shared" si="298"/>
        <v>0</v>
      </c>
      <c r="AL298" s="11">
        <f t="shared" si="299"/>
        <v>0</v>
      </c>
      <c r="AM298" s="10">
        <f t="shared" si="300"/>
        <v>0</v>
      </c>
    </row>
    <row r="299" spans="2:39" ht="12.75">
      <c r="B299" s="53"/>
      <c r="C299" s="43"/>
      <c r="D299" s="43"/>
      <c r="E299" s="43"/>
      <c r="F299" s="43"/>
      <c r="G299" s="15" t="str">
        <f t="shared" si="294"/>
        <v>---</v>
      </c>
      <c r="H299" s="3"/>
      <c r="I299" s="4"/>
      <c r="J299" s="3"/>
      <c r="K299" s="4"/>
      <c r="L299" s="3"/>
      <c r="M299" s="4"/>
      <c r="N299" s="3"/>
      <c r="O299" s="4"/>
      <c r="P299" s="3"/>
      <c r="Q299" s="5"/>
      <c r="R299" s="28">
        <f t="shared" si="301"/>
        <v>0</v>
      </c>
      <c r="S299" s="11"/>
      <c r="T299" s="11"/>
      <c r="U299" s="37"/>
      <c r="V299" s="11"/>
      <c r="W299" s="11"/>
      <c r="X299" s="11"/>
      <c r="Y299" s="11"/>
      <c r="Z299" s="11"/>
      <c r="AA299" s="21"/>
      <c r="AB299" s="18"/>
      <c r="AH299" s="59" t="str">
        <f t="shared" si="295"/>
        <v>---</v>
      </c>
      <c r="AI299" s="11">
        <f t="shared" si="296"/>
        <v>0</v>
      </c>
      <c r="AJ299" s="11">
        <f t="shared" si="297"/>
        <v>0</v>
      </c>
      <c r="AK299" s="11">
        <f t="shared" si="298"/>
        <v>0</v>
      </c>
      <c r="AL299" s="11">
        <f t="shared" si="299"/>
        <v>0</v>
      </c>
      <c r="AM299" s="10">
        <f t="shared" si="300"/>
        <v>0</v>
      </c>
    </row>
    <row r="300" spans="2:39" ht="12.75">
      <c r="B300" s="53"/>
      <c r="C300" s="43"/>
      <c r="D300" s="43"/>
      <c r="E300" s="43"/>
      <c r="F300" s="43"/>
      <c r="G300" s="15" t="str">
        <f t="shared" si="294"/>
        <v>---</v>
      </c>
      <c r="H300" s="3"/>
      <c r="I300" s="4"/>
      <c r="J300" s="3"/>
      <c r="K300" s="4"/>
      <c r="L300" s="3"/>
      <c r="M300" s="4"/>
      <c r="N300" s="3"/>
      <c r="O300" s="4"/>
      <c r="P300" s="3"/>
      <c r="Q300" s="5"/>
      <c r="R300" s="28">
        <f t="shared" si="301"/>
        <v>0</v>
      </c>
      <c r="S300" s="11"/>
      <c r="T300" s="11"/>
      <c r="U300" s="37"/>
      <c r="V300" s="11"/>
      <c r="W300" s="11"/>
      <c r="X300" s="11"/>
      <c r="Y300" s="11"/>
      <c r="Z300" s="11"/>
      <c r="AA300" s="21"/>
      <c r="AB300" s="18"/>
      <c r="AH300" s="59" t="str">
        <f t="shared" si="295"/>
        <v>---</v>
      </c>
      <c r="AI300" s="11">
        <f t="shared" si="296"/>
        <v>0</v>
      </c>
      <c r="AJ300" s="11">
        <f t="shared" si="297"/>
        <v>0</v>
      </c>
      <c r="AK300" s="11">
        <f t="shared" si="298"/>
        <v>0</v>
      </c>
      <c r="AL300" s="11">
        <f t="shared" si="299"/>
        <v>0</v>
      </c>
      <c r="AM300" s="10">
        <f t="shared" si="300"/>
        <v>0</v>
      </c>
    </row>
    <row r="301" spans="2:39" ht="12.75">
      <c r="B301" s="53"/>
      <c r="C301" s="54"/>
      <c r="D301" s="54"/>
      <c r="E301" s="54"/>
      <c r="F301" s="54"/>
      <c r="G301" s="15" t="str">
        <f t="shared" si="294"/>
        <v>---</v>
      </c>
      <c r="H301" s="12"/>
      <c r="I301" s="4"/>
      <c r="J301" s="12"/>
      <c r="K301" s="4"/>
      <c r="L301" s="12"/>
      <c r="M301" s="4"/>
      <c r="N301" s="12"/>
      <c r="O301" s="4"/>
      <c r="P301" s="12"/>
      <c r="Q301" s="5"/>
      <c r="R301" s="28">
        <f t="shared" si="301"/>
        <v>0</v>
      </c>
      <c r="S301" s="9"/>
      <c r="T301" s="11"/>
      <c r="U301" s="37"/>
      <c r="V301" s="11"/>
      <c r="W301" s="11"/>
      <c r="X301" s="11"/>
      <c r="Y301" s="11"/>
      <c r="Z301" s="11"/>
      <c r="AA301" s="21"/>
      <c r="AB301" s="18"/>
      <c r="AH301" s="59" t="str">
        <f t="shared" si="295"/>
        <v>---</v>
      </c>
      <c r="AI301" s="11">
        <f t="shared" si="296"/>
        <v>0</v>
      </c>
      <c r="AJ301" s="11">
        <f t="shared" si="297"/>
        <v>0</v>
      </c>
      <c r="AK301" s="11">
        <f t="shared" si="298"/>
        <v>0</v>
      </c>
      <c r="AL301" s="11">
        <f t="shared" si="299"/>
        <v>0</v>
      </c>
      <c r="AM301" s="10">
        <f t="shared" si="300"/>
        <v>0</v>
      </c>
    </row>
    <row r="302" spans="2:39" ht="12.75">
      <c r="B302" s="53"/>
      <c r="C302" s="54"/>
      <c r="D302" s="54"/>
      <c r="E302" s="54"/>
      <c r="F302" s="54"/>
      <c r="G302" s="15" t="str">
        <f t="shared" si="294"/>
        <v>---</v>
      </c>
      <c r="H302" s="12"/>
      <c r="I302" s="4"/>
      <c r="J302" s="12"/>
      <c r="K302" s="4"/>
      <c r="L302" s="12"/>
      <c r="M302" s="4"/>
      <c r="N302" s="12"/>
      <c r="O302" s="4"/>
      <c r="P302" s="12"/>
      <c r="Q302" s="5"/>
      <c r="R302" s="28">
        <f t="shared" si="301"/>
        <v>0</v>
      </c>
      <c r="S302" s="11"/>
      <c r="T302" s="11"/>
      <c r="U302" s="37"/>
      <c r="V302" s="11"/>
      <c r="W302" s="11"/>
      <c r="X302" s="11"/>
      <c r="Y302" s="11"/>
      <c r="Z302" s="11"/>
      <c r="AA302" s="21"/>
      <c r="AB302" s="18"/>
      <c r="AH302" s="59" t="str">
        <f t="shared" si="295"/>
        <v>---</v>
      </c>
      <c r="AI302" s="11">
        <f t="shared" si="296"/>
        <v>0</v>
      </c>
      <c r="AJ302" s="11">
        <f t="shared" si="297"/>
        <v>0</v>
      </c>
      <c r="AK302" s="11">
        <f t="shared" si="298"/>
        <v>0</v>
      </c>
      <c r="AL302" s="11">
        <f t="shared" si="299"/>
        <v>0</v>
      </c>
      <c r="AM302" s="10">
        <f t="shared" si="300"/>
        <v>0</v>
      </c>
    </row>
    <row r="303" spans="2:39" ht="12.75">
      <c r="B303" s="53"/>
      <c r="C303" s="54"/>
      <c r="D303" s="54"/>
      <c r="E303" s="54"/>
      <c r="F303" s="54"/>
      <c r="G303" s="15" t="str">
        <f t="shared" si="294"/>
        <v>---</v>
      </c>
      <c r="H303" s="12"/>
      <c r="I303" s="4"/>
      <c r="J303" s="12"/>
      <c r="K303" s="4"/>
      <c r="L303" s="12"/>
      <c r="M303" s="4"/>
      <c r="N303" s="12"/>
      <c r="O303" s="4"/>
      <c r="P303" s="12"/>
      <c r="Q303" s="5"/>
      <c r="R303" s="28">
        <f t="shared" si="301"/>
        <v>0</v>
      </c>
      <c r="S303" s="11"/>
      <c r="T303" s="11"/>
      <c r="U303" s="37"/>
      <c r="V303" s="11"/>
      <c r="W303" s="11"/>
      <c r="X303" s="11"/>
      <c r="Y303" s="11"/>
      <c r="Z303" s="11"/>
      <c r="AA303" s="21"/>
      <c r="AB303" s="18"/>
      <c r="AH303" s="59" t="str">
        <f t="shared" si="295"/>
        <v>---</v>
      </c>
      <c r="AI303" s="11">
        <f t="shared" si="296"/>
        <v>0</v>
      </c>
      <c r="AJ303" s="11">
        <f t="shared" si="297"/>
        <v>0</v>
      </c>
      <c r="AK303" s="11">
        <f t="shared" si="298"/>
        <v>0</v>
      </c>
      <c r="AL303" s="11">
        <f t="shared" si="299"/>
        <v>0</v>
      </c>
      <c r="AM303" s="10">
        <f t="shared" si="300"/>
        <v>0</v>
      </c>
    </row>
    <row r="304" spans="2:39" ht="13.5" thickBot="1">
      <c r="B304" s="55"/>
      <c r="C304" s="56"/>
      <c r="D304" s="56"/>
      <c r="E304" s="56"/>
      <c r="F304" s="56"/>
      <c r="G304" s="14"/>
      <c r="H304" s="6"/>
      <c r="I304" s="7"/>
      <c r="J304" s="6"/>
      <c r="K304" s="7"/>
      <c r="L304" s="6"/>
      <c r="M304" s="7"/>
      <c r="N304" s="6"/>
      <c r="O304" s="7"/>
      <c r="P304" s="6"/>
      <c r="Q304" s="8"/>
      <c r="R304" s="8"/>
      <c r="S304" s="11"/>
      <c r="T304" s="11"/>
      <c r="U304" s="37"/>
      <c r="V304" s="21"/>
      <c r="W304" s="21"/>
      <c r="X304" s="21"/>
      <c r="Y304" s="21"/>
      <c r="Z304" s="21"/>
      <c r="AA304" s="21"/>
      <c r="AB304" s="18"/>
      <c r="AH304" s="71"/>
      <c r="AI304" s="68"/>
      <c r="AJ304" s="68"/>
      <c r="AK304" s="68"/>
      <c r="AL304" s="68"/>
      <c r="AM304" s="69"/>
    </row>
    <row r="305" spans="2:39" ht="13.5" thickTop="1">
      <c r="B305" s="52">
        <f>B287</f>
        <v>61</v>
      </c>
      <c r="C305" s="43" t="str">
        <f>C287</f>
        <v>B</v>
      </c>
      <c r="D305" s="43" t="str">
        <f>D287</f>
        <v>Silver</v>
      </c>
      <c r="E305" s="43" t="str">
        <f>E287</f>
        <v>Ballroom</v>
      </c>
      <c r="F305" s="2" t="s">
        <v>59</v>
      </c>
      <c r="G305" s="15">
        <f aca="true" t="shared" si="302" ref="G305:G312">G287</f>
        <v>171</v>
      </c>
      <c r="H305" s="3"/>
      <c r="I305" s="4"/>
      <c r="J305" s="3"/>
      <c r="K305" s="4"/>
      <c r="L305" s="3"/>
      <c r="M305" s="4"/>
      <c r="N305" s="3"/>
      <c r="O305" s="4"/>
      <c r="P305" s="3"/>
      <c r="Q305" s="5"/>
      <c r="R305" s="28">
        <f>SUM(H305:Q305)</f>
        <v>0</v>
      </c>
      <c r="S305" s="9"/>
      <c r="T305" s="11"/>
      <c r="U305" s="37"/>
      <c r="V305" s="11"/>
      <c r="W305" s="11"/>
      <c r="X305" s="11"/>
      <c r="Y305" s="11"/>
      <c r="Z305" s="11"/>
      <c r="AA305" s="21"/>
      <c r="AB305" s="18"/>
      <c r="AH305" s="59">
        <f aca="true" t="shared" si="303" ref="AH305:AH312">G305</f>
        <v>171</v>
      </c>
      <c r="AI305" s="11">
        <f>SUM(H305:I305)</f>
        <v>0</v>
      </c>
      <c r="AJ305" s="11">
        <f aca="true" t="shared" si="304" ref="AJ305:AJ312">SUM(J305:K305)</f>
        <v>0</v>
      </c>
      <c r="AK305" s="11">
        <f aca="true" t="shared" si="305" ref="AK305:AK312">SUM(L305:M305)</f>
        <v>0</v>
      </c>
      <c r="AL305" s="11">
        <f aca="true" t="shared" si="306" ref="AL305:AL312">SUM(N305:O305)</f>
        <v>0</v>
      </c>
      <c r="AM305" s="10">
        <f aca="true" t="shared" si="307" ref="AM305:AM312">SUM(P305:Q305)</f>
        <v>0</v>
      </c>
    </row>
    <row r="306" spans="2:39" ht="12.75">
      <c r="B306" s="53"/>
      <c r="C306" s="43"/>
      <c r="D306" s="43"/>
      <c r="E306" s="43"/>
      <c r="F306" s="43"/>
      <c r="G306" s="15" t="str">
        <f t="shared" si="302"/>
        <v>---</v>
      </c>
      <c r="H306" s="3"/>
      <c r="I306" s="4"/>
      <c r="J306" s="3"/>
      <c r="K306" s="4"/>
      <c r="L306" s="3"/>
      <c r="M306" s="4"/>
      <c r="N306" s="3"/>
      <c r="O306" s="4"/>
      <c r="P306" s="3"/>
      <c r="Q306" s="5"/>
      <c r="R306" s="28">
        <f aca="true" t="shared" si="308" ref="R306:R312">SUM(H306:Q306)</f>
        <v>0</v>
      </c>
      <c r="S306" s="11"/>
      <c r="T306" s="11"/>
      <c r="U306" s="37"/>
      <c r="V306" s="11"/>
      <c r="W306" s="11"/>
      <c r="X306" s="11"/>
      <c r="Y306" s="11"/>
      <c r="Z306" s="11"/>
      <c r="AA306" s="21"/>
      <c r="AB306" s="18"/>
      <c r="AH306" s="59" t="str">
        <f t="shared" si="303"/>
        <v>---</v>
      </c>
      <c r="AI306" s="11">
        <f>SUM(H306:I306)</f>
        <v>0</v>
      </c>
      <c r="AJ306" s="11">
        <f t="shared" si="304"/>
        <v>0</v>
      </c>
      <c r="AK306" s="11">
        <f t="shared" si="305"/>
        <v>0</v>
      </c>
      <c r="AL306" s="11">
        <f t="shared" si="306"/>
        <v>0</v>
      </c>
      <c r="AM306" s="10">
        <f t="shared" si="307"/>
        <v>0</v>
      </c>
    </row>
    <row r="307" spans="2:39" ht="12.75">
      <c r="B307" s="53"/>
      <c r="C307" s="43"/>
      <c r="D307" s="43"/>
      <c r="E307" s="43"/>
      <c r="F307" s="43"/>
      <c r="G307" s="15" t="str">
        <f t="shared" si="302"/>
        <v>---</v>
      </c>
      <c r="H307" s="3"/>
      <c r="I307" s="4"/>
      <c r="J307" s="3"/>
      <c r="K307" s="4"/>
      <c r="L307" s="3"/>
      <c r="M307" s="4"/>
      <c r="N307" s="3"/>
      <c r="O307" s="4"/>
      <c r="P307" s="3"/>
      <c r="Q307" s="5"/>
      <c r="R307" s="28">
        <f t="shared" si="308"/>
        <v>0</v>
      </c>
      <c r="S307" s="11"/>
      <c r="T307" s="11"/>
      <c r="U307" s="37"/>
      <c r="V307" s="11"/>
      <c r="W307" s="11"/>
      <c r="X307" s="11"/>
      <c r="Y307" s="11"/>
      <c r="Z307" s="11"/>
      <c r="AA307" s="21"/>
      <c r="AB307" s="18"/>
      <c r="AH307" s="59" t="str">
        <f t="shared" si="303"/>
        <v>---</v>
      </c>
      <c r="AI307" s="11">
        <f aca="true" t="shared" si="309" ref="AI307:AI312">SUM(H307:I307)</f>
        <v>0</v>
      </c>
      <c r="AJ307" s="11">
        <f t="shared" si="304"/>
        <v>0</v>
      </c>
      <c r="AK307" s="11">
        <f t="shared" si="305"/>
        <v>0</v>
      </c>
      <c r="AL307" s="11">
        <f t="shared" si="306"/>
        <v>0</v>
      </c>
      <c r="AM307" s="10">
        <f t="shared" si="307"/>
        <v>0</v>
      </c>
    </row>
    <row r="308" spans="2:39" ht="12.75">
      <c r="B308" s="53"/>
      <c r="C308" s="43"/>
      <c r="D308" s="43"/>
      <c r="E308" s="43"/>
      <c r="F308" s="43"/>
      <c r="G308" s="15" t="str">
        <f t="shared" si="302"/>
        <v>---</v>
      </c>
      <c r="H308" s="3"/>
      <c r="I308" s="4"/>
      <c r="J308" s="3"/>
      <c r="K308" s="4"/>
      <c r="L308" s="3"/>
      <c r="M308" s="4"/>
      <c r="N308" s="3"/>
      <c r="O308" s="4"/>
      <c r="P308" s="3"/>
      <c r="Q308" s="5"/>
      <c r="R308" s="28">
        <f t="shared" si="308"/>
        <v>0</v>
      </c>
      <c r="S308" s="11"/>
      <c r="T308" s="11"/>
      <c r="U308" s="37"/>
      <c r="V308" s="11"/>
      <c r="W308" s="11"/>
      <c r="X308" s="11"/>
      <c r="Y308" s="11"/>
      <c r="Z308" s="11"/>
      <c r="AA308" s="21"/>
      <c r="AB308" s="18"/>
      <c r="AH308" s="59" t="str">
        <f t="shared" si="303"/>
        <v>---</v>
      </c>
      <c r="AI308" s="11">
        <f t="shared" si="309"/>
        <v>0</v>
      </c>
      <c r="AJ308" s="11">
        <f t="shared" si="304"/>
        <v>0</v>
      </c>
      <c r="AK308" s="11">
        <f t="shared" si="305"/>
        <v>0</v>
      </c>
      <c r="AL308" s="11">
        <f t="shared" si="306"/>
        <v>0</v>
      </c>
      <c r="AM308" s="10">
        <f t="shared" si="307"/>
        <v>0</v>
      </c>
    </row>
    <row r="309" spans="2:39" ht="12.75">
      <c r="B309" s="53"/>
      <c r="C309" s="43"/>
      <c r="D309" s="43"/>
      <c r="E309" s="43"/>
      <c r="F309" s="43"/>
      <c r="G309" s="15" t="str">
        <f t="shared" si="302"/>
        <v>---</v>
      </c>
      <c r="H309" s="3"/>
      <c r="I309" s="4"/>
      <c r="J309" s="3"/>
      <c r="K309" s="4"/>
      <c r="L309" s="3"/>
      <c r="M309" s="4"/>
      <c r="N309" s="3"/>
      <c r="O309" s="4"/>
      <c r="P309" s="3"/>
      <c r="Q309" s="5"/>
      <c r="R309" s="28">
        <f t="shared" si="308"/>
        <v>0</v>
      </c>
      <c r="S309" s="11"/>
      <c r="T309" s="11"/>
      <c r="U309" s="37"/>
      <c r="V309" s="11"/>
      <c r="W309" s="11"/>
      <c r="X309" s="11"/>
      <c r="Y309" s="11"/>
      <c r="Z309" s="11"/>
      <c r="AA309" s="21"/>
      <c r="AB309" s="18"/>
      <c r="AH309" s="59" t="str">
        <f t="shared" si="303"/>
        <v>---</v>
      </c>
      <c r="AI309" s="11">
        <f t="shared" si="309"/>
        <v>0</v>
      </c>
      <c r="AJ309" s="11">
        <f t="shared" si="304"/>
        <v>0</v>
      </c>
      <c r="AK309" s="11">
        <f t="shared" si="305"/>
        <v>0</v>
      </c>
      <c r="AL309" s="11">
        <f t="shared" si="306"/>
        <v>0</v>
      </c>
      <c r="AM309" s="10">
        <f t="shared" si="307"/>
        <v>0</v>
      </c>
    </row>
    <row r="310" spans="2:39" ht="12.75">
      <c r="B310" s="53"/>
      <c r="C310" s="54"/>
      <c r="D310" s="54"/>
      <c r="E310" s="54"/>
      <c r="F310" s="54"/>
      <c r="G310" s="15" t="str">
        <f t="shared" si="302"/>
        <v>---</v>
      </c>
      <c r="H310" s="12"/>
      <c r="I310" s="4"/>
      <c r="J310" s="12"/>
      <c r="K310" s="4"/>
      <c r="L310" s="12"/>
      <c r="M310" s="4"/>
      <c r="N310" s="12"/>
      <c r="O310" s="4"/>
      <c r="P310" s="12"/>
      <c r="Q310" s="5"/>
      <c r="R310" s="28">
        <f t="shared" si="308"/>
        <v>0</v>
      </c>
      <c r="S310" s="9"/>
      <c r="T310" s="11"/>
      <c r="U310" s="37"/>
      <c r="V310" s="11"/>
      <c r="W310" s="11"/>
      <c r="X310" s="11"/>
      <c r="Y310" s="11"/>
      <c r="Z310" s="11"/>
      <c r="AA310" s="21"/>
      <c r="AB310" s="18"/>
      <c r="AH310" s="59" t="str">
        <f t="shared" si="303"/>
        <v>---</v>
      </c>
      <c r="AI310" s="11">
        <f t="shared" si="309"/>
        <v>0</v>
      </c>
      <c r="AJ310" s="11">
        <f t="shared" si="304"/>
        <v>0</v>
      </c>
      <c r="AK310" s="11">
        <f t="shared" si="305"/>
        <v>0</v>
      </c>
      <c r="AL310" s="11">
        <f t="shared" si="306"/>
        <v>0</v>
      </c>
      <c r="AM310" s="10">
        <f t="shared" si="307"/>
        <v>0</v>
      </c>
    </row>
    <row r="311" spans="2:39" ht="12.75">
      <c r="B311" s="53"/>
      <c r="C311" s="54"/>
      <c r="D311" s="54"/>
      <c r="E311" s="54"/>
      <c r="F311" s="54"/>
      <c r="G311" s="15" t="str">
        <f t="shared" si="302"/>
        <v>---</v>
      </c>
      <c r="H311" s="12"/>
      <c r="I311" s="4"/>
      <c r="J311" s="12"/>
      <c r="K311" s="4"/>
      <c r="L311" s="12"/>
      <c r="M311" s="4"/>
      <c r="N311" s="12"/>
      <c r="O311" s="4"/>
      <c r="P311" s="12"/>
      <c r="Q311" s="5"/>
      <c r="R311" s="28">
        <f t="shared" si="308"/>
        <v>0</v>
      </c>
      <c r="S311" s="9"/>
      <c r="T311" s="11"/>
      <c r="U311" s="37"/>
      <c r="V311" s="11"/>
      <c r="W311" s="11"/>
      <c r="X311" s="11"/>
      <c r="Y311" s="11"/>
      <c r="Z311" s="11"/>
      <c r="AA311" s="21"/>
      <c r="AB311" s="18"/>
      <c r="AH311" s="59" t="str">
        <f t="shared" si="303"/>
        <v>---</v>
      </c>
      <c r="AI311" s="11">
        <f t="shared" si="309"/>
        <v>0</v>
      </c>
      <c r="AJ311" s="11">
        <f t="shared" si="304"/>
        <v>0</v>
      </c>
      <c r="AK311" s="11">
        <f t="shared" si="305"/>
        <v>0</v>
      </c>
      <c r="AL311" s="11">
        <f t="shared" si="306"/>
        <v>0</v>
      </c>
      <c r="AM311" s="10">
        <f t="shared" si="307"/>
        <v>0</v>
      </c>
    </row>
    <row r="312" spans="2:39" ht="12.75">
      <c r="B312" s="53"/>
      <c r="C312" s="54"/>
      <c r="D312" s="54"/>
      <c r="E312" s="54"/>
      <c r="F312" s="54"/>
      <c r="G312" s="15" t="str">
        <f t="shared" si="302"/>
        <v>---</v>
      </c>
      <c r="H312" s="12"/>
      <c r="I312" s="4"/>
      <c r="J312" s="12"/>
      <c r="K312" s="4"/>
      <c r="L312" s="12"/>
      <c r="M312" s="4"/>
      <c r="N312" s="12"/>
      <c r="O312" s="4"/>
      <c r="P312" s="12"/>
      <c r="Q312" s="5"/>
      <c r="R312" s="28">
        <f t="shared" si="308"/>
        <v>0</v>
      </c>
      <c r="S312" s="9"/>
      <c r="T312" s="11"/>
      <c r="U312" s="37"/>
      <c r="V312" s="11"/>
      <c r="W312" s="11"/>
      <c r="X312" s="11"/>
      <c r="Y312" s="11"/>
      <c r="Z312" s="11"/>
      <c r="AA312" s="21"/>
      <c r="AB312" s="18"/>
      <c r="AH312" s="59" t="str">
        <f t="shared" si="303"/>
        <v>---</v>
      </c>
      <c r="AI312" s="11">
        <f t="shared" si="309"/>
        <v>0</v>
      </c>
      <c r="AJ312" s="11">
        <f t="shared" si="304"/>
        <v>0</v>
      </c>
      <c r="AK312" s="11">
        <f t="shared" si="305"/>
        <v>0</v>
      </c>
      <c r="AL312" s="11">
        <f t="shared" si="306"/>
        <v>0</v>
      </c>
      <c r="AM312" s="10">
        <f t="shared" si="307"/>
        <v>0</v>
      </c>
    </row>
    <row r="313" spans="2:39" ht="13.5" thickBot="1">
      <c r="B313" s="57"/>
      <c r="C313" s="56"/>
      <c r="D313" s="56"/>
      <c r="E313" s="56"/>
      <c r="F313" s="56"/>
      <c r="G313" s="14"/>
      <c r="H313" s="6"/>
      <c r="I313" s="7"/>
      <c r="J313" s="6"/>
      <c r="K313" s="7"/>
      <c r="L313" s="6"/>
      <c r="M313" s="7"/>
      <c r="N313" s="6"/>
      <c r="O313" s="7"/>
      <c r="P313" s="6"/>
      <c r="Q313" s="8"/>
      <c r="R313" s="8"/>
      <c r="S313" s="9"/>
      <c r="T313" s="11"/>
      <c r="U313" s="37"/>
      <c r="V313" s="21"/>
      <c r="W313" s="21"/>
      <c r="X313" s="21"/>
      <c r="Y313" s="21"/>
      <c r="Z313" s="21"/>
      <c r="AA313" s="21"/>
      <c r="AB313" s="18"/>
      <c r="AH313" s="72"/>
      <c r="AI313" s="33"/>
      <c r="AJ313" s="33"/>
      <c r="AK313" s="33"/>
      <c r="AL313" s="33"/>
      <c r="AM313" s="67"/>
    </row>
    <row r="314" spans="7:28" ht="13.5" thickTop="1">
      <c r="G314" s="18"/>
      <c r="I314" s="18"/>
      <c r="K314" s="18"/>
      <c r="M314" s="18"/>
      <c r="O314" s="18"/>
      <c r="S314" s="40"/>
      <c r="T314" s="21"/>
      <c r="U314" s="37"/>
      <c r="V314" s="21"/>
      <c r="W314" s="21"/>
      <c r="X314" s="21"/>
      <c r="Y314" s="21"/>
      <c r="Z314" s="21"/>
      <c r="AA314" s="21"/>
      <c r="AB314" s="18"/>
    </row>
    <row r="315" spans="3:18" ht="13.5" thickBot="1">
      <c r="C315" s="16"/>
      <c r="D315" s="16"/>
      <c r="E315" s="16"/>
      <c r="F315" s="16"/>
      <c r="R315" s="16"/>
    </row>
    <row r="316" spans="2:39" ht="14.25" thickBot="1" thickTop="1">
      <c r="B316" s="42" t="s">
        <v>1</v>
      </c>
      <c r="C316" s="43" t="s">
        <v>34</v>
      </c>
      <c r="D316" s="43" t="s">
        <v>60</v>
      </c>
      <c r="E316" s="43" t="s">
        <v>28</v>
      </c>
      <c r="F316" s="43" t="s">
        <v>39</v>
      </c>
      <c r="G316" s="44" t="s">
        <v>29</v>
      </c>
      <c r="H316" s="84">
        <v>0</v>
      </c>
      <c r="I316" s="85"/>
      <c r="J316" s="86">
        <v>0</v>
      </c>
      <c r="K316" s="85"/>
      <c r="L316" s="86">
        <v>0</v>
      </c>
      <c r="M316" s="85"/>
      <c r="N316" s="86">
        <v>0</v>
      </c>
      <c r="O316" s="85"/>
      <c r="P316" s="86">
        <v>0</v>
      </c>
      <c r="Q316" s="93"/>
      <c r="R316" s="45"/>
      <c r="S316" s="21"/>
      <c r="T316" s="22"/>
      <c r="U316" s="94" t="str">
        <f>"Heat # "&amp;B318&amp;": "&amp;"Magic Six "&amp;E318&amp;" "&amp;D318&amp;" "&amp;C318</f>
        <v>Heat # 61: Magic Six Ballroom Silver C</v>
      </c>
      <c r="V316" s="95"/>
      <c r="W316" s="95"/>
      <c r="X316" s="95"/>
      <c r="Y316" s="95"/>
      <c r="Z316" s="95"/>
      <c r="AA316" s="95"/>
      <c r="AB316" s="96"/>
      <c r="AC316" s="23"/>
      <c r="AD316" s="97" t="str">
        <f>"Heat # "&amp;B318&amp;": "&amp;"Magic Six "&amp;E318&amp;" "&amp;D318&amp;" "&amp;C318</f>
        <v>Heat # 61: Magic Six Ballroom Silver C</v>
      </c>
      <c r="AE316" s="98"/>
      <c r="AF316" s="99"/>
      <c r="AG316" s="20"/>
      <c r="AH316" s="81" t="str">
        <f>"Heat # "&amp;B318&amp;": "&amp;"Magic Six "&amp;E318&amp;" "&amp;D318&amp;" "&amp;C318</f>
        <v>Heat # 61: Magic Six Ballroom Silver C</v>
      </c>
      <c r="AI316" s="82"/>
      <c r="AJ316" s="82"/>
      <c r="AK316" s="82"/>
      <c r="AL316" s="82"/>
      <c r="AM316" s="83"/>
    </row>
    <row r="317" spans="2:39" ht="14.25" thickBot="1" thickTop="1">
      <c r="B317" s="46"/>
      <c r="C317" s="47"/>
      <c r="D317" s="47"/>
      <c r="E317" s="47"/>
      <c r="F317" s="47"/>
      <c r="G317" s="48" t="s">
        <v>2</v>
      </c>
      <c r="H317" s="49" t="s">
        <v>3</v>
      </c>
      <c r="I317" s="50" t="s">
        <v>41</v>
      </c>
      <c r="J317" s="49" t="s">
        <v>3</v>
      </c>
      <c r="K317" s="50" t="s">
        <v>36</v>
      </c>
      <c r="L317" s="49" t="s">
        <v>3</v>
      </c>
      <c r="M317" s="50" t="s">
        <v>42</v>
      </c>
      <c r="N317" s="49" t="s">
        <v>3</v>
      </c>
      <c r="O317" s="50" t="s">
        <v>43</v>
      </c>
      <c r="P317" s="49" t="s">
        <v>3</v>
      </c>
      <c r="Q317" s="51" t="s">
        <v>44</v>
      </c>
      <c r="R317" s="51" t="s">
        <v>45</v>
      </c>
      <c r="S317" s="25"/>
      <c r="T317" s="26"/>
      <c r="U317" s="27"/>
      <c r="V317" s="87" t="s">
        <v>50</v>
      </c>
      <c r="W317" s="88"/>
      <c r="X317" s="88"/>
      <c r="Y317" s="88"/>
      <c r="Z317" s="88"/>
      <c r="AA317" s="88"/>
      <c r="AB317" s="89"/>
      <c r="AC317" s="23"/>
      <c r="AD317" s="90" t="s">
        <v>51</v>
      </c>
      <c r="AE317" s="91"/>
      <c r="AF317" s="92"/>
      <c r="AH317" s="70" t="s">
        <v>2</v>
      </c>
      <c r="AI317" s="73">
        <f>H316</f>
        <v>0</v>
      </c>
      <c r="AJ317" s="73">
        <f>J316</f>
        <v>0</v>
      </c>
      <c r="AK317" s="73">
        <f>L316</f>
        <v>0</v>
      </c>
      <c r="AL317" s="73">
        <f>N316</f>
        <v>0</v>
      </c>
      <c r="AM317" s="74">
        <f>P316</f>
        <v>0</v>
      </c>
    </row>
    <row r="318" spans="2:39" ht="13.5" thickTop="1">
      <c r="B318" s="66">
        <v>61</v>
      </c>
      <c r="C318" s="2" t="s">
        <v>54</v>
      </c>
      <c r="D318" s="2" t="s">
        <v>61</v>
      </c>
      <c r="E318" s="2" t="s">
        <v>56</v>
      </c>
      <c r="F318" s="2" t="s">
        <v>57</v>
      </c>
      <c r="G318" s="13">
        <v>185</v>
      </c>
      <c r="H318" s="3"/>
      <c r="I318" s="4"/>
      <c r="J318" s="3"/>
      <c r="K318" s="4"/>
      <c r="L318" s="3"/>
      <c r="M318" s="4"/>
      <c r="N318" s="3"/>
      <c r="O318" s="4"/>
      <c r="P318" s="3"/>
      <c r="Q318" s="5"/>
      <c r="R318" s="28">
        <f>SUM(H318:Q318)</f>
        <v>0</v>
      </c>
      <c r="S318" s="9"/>
      <c r="T318" s="10"/>
      <c r="U318" s="29" t="s">
        <v>2</v>
      </c>
      <c r="V318" s="30" t="s">
        <v>3</v>
      </c>
      <c r="W318" s="30" t="s">
        <v>41</v>
      </c>
      <c r="X318" s="30" t="s">
        <v>36</v>
      </c>
      <c r="Y318" s="30" t="s">
        <v>42</v>
      </c>
      <c r="Z318" s="30" t="s">
        <v>43</v>
      </c>
      <c r="AA318" s="63" t="s">
        <v>44</v>
      </c>
      <c r="AB318" s="31" t="s">
        <v>45</v>
      </c>
      <c r="AC318" s="23"/>
      <c r="AD318" s="25" t="s">
        <v>52</v>
      </c>
      <c r="AE318" s="25" t="s">
        <v>2</v>
      </c>
      <c r="AF318" s="26" t="s">
        <v>45</v>
      </c>
      <c r="AH318" s="59">
        <f aca="true" t="shared" si="310" ref="AH318:AH325">G318</f>
        <v>185</v>
      </c>
      <c r="AI318" s="11">
        <f aca="true" t="shared" si="311" ref="AI318:AI325">SUM(H318:I318)</f>
        <v>0</v>
      </c>
      <c r="AJ318" s="11">
        <f aca="true" t="shared" si="312" ref="AJ318:AJ325">SUM(J318:K318)</f>
        <v>0</v>
      </c>
      <c r="AK318" s="11">
        <f aca="true" t="shared" si="313" ref="AK318:AK325">SUM(L318:M318)</f>
        <v>0</v>
      </c>
      <c r="AL318" s="11">
        <f aca="true" t="shared" si="314" ref="AL318:AL325">SUM(N318:O318)</f>
        <v>0</v>
      </c>
      <c r="AM318" s="10">
        <f aca="true" t="shared" si="315" ref="AM318:AM325">SUM(P318:Q318)</f>
        <v>0</v>
      </c>
    </row>
    <row r="319" spans="2:39" ht="12.75">
      <c r="B319" s="53"/>
      <c r="C319" s="43"/>
      <c r="D319" s="43"/>
      <c r="E319" s="43"/>
      <c r="F319" s="43"/>
      <c r="G319" s="13">
        <v>187</v>
      </c>
      <c r="H319" s="3"/>
      <c r="I319" s="4"/>
      <c r="J319" s="3"/>
      <c r="K319" s="4"/>
      <c r="L319" s="3"/>
      <c r="M319" s="4"/>
      <c r="N319" s="3"/>
      <c r="O319" s="4"/>
      <c r="P319" s="3"/>
      <c r="Q319" s="5"/>
      <c r="R319" s="28">
        <f aca="true" t="shared" si="316" ref="R319:R325">SUM(H319:Q319)</f>
        <v>0</v>
      </c>
      <c r="S319" s="11"/>
      <c r="T319" s="10"/>
      <c r="U319" s="59">
        <f aca="true" t="shared" si="317" ref="U319:U326">G318</f>
        <v>185</v>
      </c>
      <c r="V319" s="11">
        <f aca="true" t="shared" si="318" ref="V319:V326">SUM(H318,J318,L318,N318,P318)+SUM(H327,J327,L327,N327,P327)+SUM(H336,J336,L336,N336,P336)</f>
        <v>0</v>
      </c>
      <c r="W319" s="11">
        <f aca="true" t="shared" si="319" ref="W319:W326">I318+I327+I336</f>
        <v>0</v>
      </c>
      <c r="X319" s="11">
        <f aca="true" t="shared" si="320" ref="X319:X326">K318+K327+K336</f>
        <v>0</v>
      </c>
      <c r="Y319" s="11">
        <f aca="true" t="shared" si="321" ref="Y319:Y326">M318+M327+M336</f>
        <v>0</v>
      </c>
      <c r="Z319" s="11">
        <f aca="true" t="shared" si="322" ref="Z319:Z326">O318+O327+O336</f>
        <v>0</v>
      </c>
      <c r="AA319" s="32">
        <f aca="true" t="shared" si="323" ref="AA319:AA326">Q318+Q327+Q336</f>
        <v>0</v>
      </c>
      <c r="AB319" s="28">
        <f>SUM(V319:AA319)</f>
        <v>0</v>
      </c>
      <c r="AC319" s="23"/>
      <c r="AD319" s="17">
        <v>1</v>
      </c>
      <c r="AE319" s="61">
        <v>107</v>
      </c>
      <c r="AF319" s="5">
        <v>258.3</v>
      </c>
      <c r="AH319" s="59">
        <f t="shared" si="310"/>
        <v>187</v>
      </c>
      <c r="AI319" s="11">
        <f t="shared" si="311"/>
        <v>0</v>
      </c>
      <c r="AJ319" s="11">
        <f t="shared" si="312"/>
        <v>0</v>
      </c>
      <c r="AK319" s="11">
        <f t="shared" si="313"/>
        <v>0</v>
      </c>
      <c r="AL319" s="11">
        <f t="shared" si="314"/>
        <v>0</v>
      </c>
      <c r="AM319" s="10">
        <f t="shared" si="315"/>
        <v>0</v>
      </c>
    </row>
    <row r="320" spans="2:39" ht="12.75">
      <c r="B320" s="53"/>
      <c r="C320" s="43"/>
      <c r="D320" s="43"/>
      <c r="E320" s="43"/>
      <c r="F320" s="43"/>
      <c r="G320" s="13">
        <v>298</v>
      </c>
      <c r="H320" s="3"/>
      <c r="I320" s="4"/>
      <c r="J320" s="3"/>
      <c r="K320" s="4"/>
      <c r="L320" s="3"/>
      <c r="M320" s="4"/>
      <c r="N320" s="3"/>
      <c r="O320" s="4"/>
      <c r="P320" s="3"/>
      <c r="Q320" s="5"/>
      <c r="R320" s="28">
        <f t="shared" si="316"/>
        <v>0</v>
      </c>
      <c r="S320" s="11"/>
      <c r="T320" s="10"/>
      <c r="U320" s="59">
        <f t="shared" si="317"/>
        <v>187</v>
      </c>
      <c r="V320" s="11">
        <f t="shared" si="318"/>
        <v>0</v>
      </c>
      <c r="W320" s="11">
        <f t="shared" si="319"/>
        <v>0</v>
      </c>
      <c r="X320" s="11">
        <f t="shared" si="320"/>
        <v>0</v>
      </c>
      <c r="Y320" s="11">
        <f t="shared" si="321"/>
        <v>0</v>
      </c>
      <c r="Z320" s="11">
        <f t="shared" si="322"/>
        <v>0</v>
      </c>
      <c r="AA320" s="32">
        <f t="shared" si="323"/>
        <v>0</v>
      </c>
      <c r="AB320" s="28">
        <f aca="true" t="shared" si="324" ref="AB320:AB326">SUM(V320:AA320)</f>
        <v>0</v>
      </c>
      <c r="AC320" s="23"/>
      <c r="AD320" s="17">
        <v>2</v>
      </c>
      <c r="AE320" s="61">
        <v>109</v>
      </c>
      <c r="AF320" s="5">
        <v>233.8</v>
      </c>
      <c r="AH320" s="59">
        <f t="shared" si="310"/>
        <v>298</v>
      </c>
      <c r="AI320" s="11">
        <f t="shared" si="311"/>
        <v>0</v>
      </c>
      <c r="AJ320" s="11">
        <f t="shared" si="312"/>
        <v>0</v>
      </c>
      <c r="AK320" s="11">
        <f t="shared" si="313"/>
        <v>0</v>
      </c>
      <c r="AL320" s="11">
        <f t="shared" si="314"/>
        <v>0</v>
      </c>
      <c r="AM320" s="10">
        <f t="shared" si="315"/>
        <v>0</v>
      </c>
    </row>
    <row r="321" spans="2:39" ht="12.75">
      <c r="B321" s="53"/>
      <c r="C321" s="43"/>
      <c r="D321" s="43"/>
      <c r="E321" s="43"/>
      <c r="F321" s="43"/>
      <c r="G321" s="13" t="s">
        <v>49</v>
      </c>
      <c r="H321" s="3"/>
      <c r="I321" s="4"/>
      <c r="J321" s="3"/>
      <c r="K321" s="4"/>
      <c r="L321" s="3"/>
      <c r="M321" s="4"/>
      <c r="N321" s="3"/>
      <c r="O321" s="4"/>
      <c r="P321" s="3"/>
      <c r="Q321" s="5"/>
      <c r="R321" s="28">
        <f t="shared" si="316"/>
        <v>0</v>
      </c>
      <c r="S321" s="11"/>
      <c r="T321" s="10"/>
      <c r="U321" s="59">
        <f t="shared" si="317"/>
        <v>298</v>
      </c>
      <c r="V321" s="11">
        <f t="shared" si="318"/>
        <v>0</v>
      </c>
      <c r="W321" s="11">
        <f t="shared" si="319"/>
        <v>0</v>
      </c>
      <c r="X321" s="11">
        <f t="shared" si="320"/>
        <v>0</v>
      </c>
      <c r="Y321" s="11">
        <f t="shared" si="321"/>
        <v>0</v>
      </c>
      <c r="Z321" s="11">
        <f t="shared" si="322"/>
        <v>0</v>
      </c>
      <c r="AA321" s="32">
        <f t="shared" si="323"/>
        <v>0</v>
      </c>
      <c r="AB321" s="28">
        <f t="shared" si="324"/>
        <v>0</v>
      </c>
      <c r="AC321" s="23"/>
      <c r="AD321" s="17">
        <v>3</v>
      </c>
      <c r="AE321" s="61" t="s">
        <v>49</v>
      </c>
      <c r="AF321" s="5">
        <v>0</v>
      </c>
      <c r="AH321" s="59" t="str">
        <f t="shared" si="310"/>
        <v>---</v>
      </c>
      <c r="AI321" s="11">
        <f t="shared" si="311"/>
        <v>0</v>
      </c>
      <c r="AJ321" s="11">
        <f t="shared" si="312"/>
        <v>0</v>
      </c>
      <c r="AK321" s="11">
        <f t="shared" si="313"/>
        <v>0</v>
      </c>
      <c r="AL321" s="11">
        <f t="shared" si="314"/>
        <v>0</v>
      </c>
      <c r="AM321" s="10">
        <f t="shared" si="315"/>
        <v>0</v>
      </c>
    </row>
    <row r="322" spans="2:39" ht="12.75">
      <c r="B322" s="53"/>
      <c r="C322" s="43"/>
      <c r="D322" s="43"/>
      <c r="E322" s="43"/>
      <c r="F322" s="43"/>
      <c r="G322" s="13" t="s">
        <v>49</v>
      </c>
      <c r="H322" s="3"/>
      <c r="I322" s="4"/>
      <c r="J322" s="3"/>
      <c r="K322" s="4"/>
      <c r="L322" s="3"/>
      <c r="M322" s="4"/>
      <c r="N322" s="3"/>
      <c r="O322" s="4"/>
      <c r="P322" s="3"/>
      <c r="Q322" s="5"/>
      <c r="R322" s="28">
        <f t="shared" si="316"/>
        <v>0</v>
      </c>
      <c r="S322" s="11"/>
      <c r="T322" s="10"/>
      <c r="U322" s="59" t="str">
        <f t="shared" si="317"/>
        <v>---</v>
      </c>
      <c r="V322" s="11">
        <f t="shared" si="318"/>
        <v>0</v>
      </c>
      <c r="W322" s="11">
        <f t="shared" si="319"/>
        <v>0</v>
      </c>
      <c r="X322" s="11">
        <f t="shared" si="320"/>
        <v>0</v>
      </c>
      <c r="Y322" s="11">
        <f t="shared" si="321"/>
        <v>0</v>
      </c>
      <c r="Z322" s="11">
        <f t="shared" si="322"/>
        <v>0</v>
      </c>
      <c r="AA322" s="32">
        <f t="shared" si="323"/>
        <v>0</v>
      </c>
      <c r="AB322" s="28">
        <f t="shared" si="324"/>
        <v>0</v>
      </c>
      <c r="AC322" s="23"/>
      <c r="AD322" s="17">
        <v>4</v>
      </c>
      <c r="AE322" s="61" t="s">
        <v>49</v>
      </c>
      <c r="AF322" s="5">
        <v>0</v>
      </c>
      <c r="AH322" s="59" t="str">
        <f t="shared" si="310"/>
        <v>---</v>
      </c>
      <c r="AI322" s="11">
        <f t="shared" si="311"/>
        <v>0</v>
      </c>
      <c r="AJ322" s="11">
        <f t="shared" si="312"/>
        <v>0</v>
      </c>
      <c r="AK322" s="11">
        <f t="shared" si="313"/>
        <v>0</v>
      </c>
      <c r="AL322" s="11">
        <f t="shared" si="314"/>
        <v>0</v>
      </c>
      <c r="AM322" s="10">
        <f t="shared" si="315"/>
        <v>0</v>
      </c>
    </row>
    <row r="323" spans="2:39" ht="12.75">
      <c r="B323" s="53"/>
      <c r="C323" s="54"/>
      <c r="D323" s="54"/>
      <c r="E323" s="54"/>
      <c r="F323" s="54"/>
      <c r="G323" s="13" t="s">
        <v>49</v>
      </c>
      <c r="H323" s="12"/>
      <c r="I323" s="4"/>
      <c r="J323" s="12"/>
      <c r="K323" s="4"/>
      <c r="L323" s="12"/>
      <c r="M323" s="4"/>
      <c r="N323" s="12"/>
      <c r="O323" s="4"/>
      <c r="P323" s="12"/>
      <c r="Q323" s="5"/>
      <c r="R323" s="28">
        <f t="shared" si="316"/>
        <v>0</v>
      </c>
      <c r="S323" s="9"/>
      <c r="T323" s="10"/>
      <c r="U323" s="59" t="str">
        <f t="shared" si="317"/>
        <v>---</v>
      </c>
      <c r="V323" s="11">
        <f t="shared" si="318"/>
        <v>0</v>
      </c>
      <c r="W323" s="11">
        <f t="shared" si="319"/>
        <v>0</v>
      </c>
      <c r="X323" s="11">
        <f t="shared" si="320"/>
        <v>0</v>
      </c>
      <c r="Y323" s="11">
        <f t="shared" si="321"/>
        <v>0</v>
      </c>
      <c r="Z323" s="11">
        <f t="shared" si="322"/>
        <v>0</v>
      </c>
      <c r="AA323" s="32">
        <f t="shared" si="323"/>
        <v>0</v>
      </c>
      <c r="AB323" s="28">
        <f t="shared" si="324"/>
        <v>0</v>
      </c>
      <c r="AC323" s="23"/>
      <c r="AD323" s="17">
        <v>5</v>
      </c>
      <c r="AE323" s="61" t="s">
        <v>49</v>
      </c>
      <c r="AF323" s="5">
        <v>0</v>
      </c>
      <c r="AH323" s="59" t="str">
        <f t="shared" si="310"/>
        <v>---</v>
      </c>
      <c r="AI323" s="11">
        <f t="shared" si="311"/>
        <v>0</v>
      </c>
      <c r="AJ323" s="11">
        <f t="shared" si="312"/>
        <v>0</v>
      </c>
      <c r="AK323" s="11">
        <f t="shared" si="313"/>
        <v>0</v>
      </c>
      <c r="AL323" s="11">
        <f t="shared" si="314"/>
        <v>0</v>
      </c>
      <c r="AM323" s="10">
        <f t="shared" si="315"/>
        <v>0</v>
      </c>
    </row>
    <row r="324" spans="2:39" ht="12.75">
      <c r="B324" s="53"/>
      <c r="C324" s="54"/>
      <c r="D324" s="54"/>
      <c r="E324" s="54"/>
      <c r="F324" s="54"/>
      <c r="G324" s="13" t="s">
        <v>49</v>
      </c>
      <c r="H324" s="12"/>
      <c r="I324" s="4"/>
      <c r="J324" s="12"/>
      <c r="K324" s="4"/>
      <c r="L324" s="12"/>
      <c r="M324" s="4"/>
      <c r="N324" s="12"/>
      <c r="O324" s="4"/>
      <c r="P324" s="12"/>
      <c r="Q324" s="5"/>
      <c r="R324" s="28">
        <f t="shared" si="316"/>
        <v>0</v>
      </c>
      <c r="S324" s="9"/>
      <c r="T324" s="10"/>
      <c r="U324" s="59" t="str">
        <f t="shared" si="317"/>
        <v>---</v>
      </c>
      <c r="V324" s="11">
        <f t="shared" si="318"/>
        <v>0</v>
      </c>
      <c r="W324" s="11">
        <f t="shared" si="319"/>
        <v>0</v>
      </c>
      <c r="X324" s="11">
        <f t="shared" si="320"/>
        <v>0</v>
      </c>
      <c r="Y324" s="11">
        <f t="shared" si="321"/>
        <v>0</v>
      </c>
      <c r="Z324" s="11">
        <f t="shared" si="322"/>
        <v>0</v>
      </c>
      <c r="AA324" s="32">
        <f t="shared" si="323"/>
        <v>0</v>
      </c>
      <c r="AB324" s="28">
        <f t="shared" si="324"/>
        <v>0</v>
      </c>
      <c r="AC324" s="23"/>
      <c r="AD324" s="17">
        <v>6</v>
      </c>
      <c r="AE324" s="61" t="s">
        <v>49</v>
      </c>
      <c r="AF324" s="5">
        <v>0</v>
      </c>
      <c r="AH324" s="59" t="str">
        <f t="shared" si="310"/>
        <v>---</v>
      </c>
      <c r="AI324" s="11">
        <f t="shared" si="311"/>
        <v>0</v>
      </c>
      <c r="AJ324" s="11">
        <f t="shared" si="312"/>
        <v>0</v>
      </c>
      <c r="AK324" s="11">
        <f t="shared" si="313"/>
        <v>0</v>
      </c>
      <c r="AL324" s="11">
        <f t="shared" si="314"/>
        <v>0</v>
      </c>
      <c r="AM324" s="10">
        <f t="shared" si="315"/>
        <v>0</v>
      </c>
    </row>
    <row r="325" spans="2:39" ht="12.75">
      <c r="B325" s="53"/>
      <c r="C325" s="54"/>
      <c r="D325" s="54"/>
      <c r="E325" s="54"/>
      <c r="F325" s="54"/>
      <c r="G325" s="13" t="s">
        <v>49</v>
      </c>
      <c r="H325" s="12"/>
      <c r="I325" s="4"/>
      <c r="J325" s="12"/>
      <c r="K325" s="4"/>
      <c r="L325" s="12"/>
      <c r="M325" s="4"/>
      <c r="N325" s="12"/>
      <c r="O325" s="4"/>
      <c r="P325" s="12"/>
      <c r="Q325" s="5"/>
      <c r="R325" s="28">
        <f t="shared" si="316"/>
        <v>0</v>
      </c>
      <c r="S325" s="9"/>
      <c r="T325" s="10"/>
      <c r="U325" s="59" t="str">
        <f t="shared" si="317"/>
        <v>---</v>
      </c>
      <c r="V325" s="11">
        <f t="shared" si="318"/>
        <v>0</v>
      </c>
      <c r="W325" s="11">
        <f t="shared" si="319"/>
        <v>0</v>
      </c>
      <c r="X325" s="11">
        <f t="shared" si="320"/>
        <v>0</v>
      </c>
      <c r="Y325" s="11">
        <f t="shared" si="321"/>
        <v>0</v>
      </c>
      <c r="Z325" s="11">
        <f t="shared" si="322"/>
        <v>0</v>
      </c>
      <c r="AA325" s="32">
        <f t="shared" si="323"/>
        <v>0</v>
      </c>
      <c r="AB325" s="28">
        <f t="shared" si="324"/>
        <v>0</v>
      </c>
      <c r="AC325" s="23"/>
      <c r="AD325" s="17">
        <v>7</v>
      </c>
      <c r="AE325" s="61" t="s">
        <v>49</v>
      </c>
      <c r="AF325" s="5">
        <v>0</v>
      </c>
      <c r="AH325" s="59" t="str">
        <f t="shared" si="310"/>
        <v>---</v>
      </c>
      <c r="AI325" s="11">
        <f t="shared" si="311"/>
        <v>0</v>
      </c>
      <c r="AJ325" s="11">
        <f t="shared" si="312"/>
        <v>0</v>
      </c>
      <c r="AK325" s="11">
        <f t="shared" si="313"/>
        <v>0</v>
      </c>
      <c r="AL325" s="11">
        <f t="shared" si="314"/>
        <v>0</v>
      </c>
      <c r="AM325" s="10">
        <f t="shared" si="315"/>
        <v>0</v>
      </c>
    </row>
    <row r="326" spans="2:39" ht="13.5" thickBot="1">
      <c r="B326" s="55"/>
      <c r="C326" s="56"/>
      <c r="D326" s="56"/>
      <c r="E326" s="56"/>
      <c r="F326" s="56"/>
      <c r="G326" s="14"/>
      <c r="H326" s="6"/>
      <c r="I326" s="7"/>
      <c r="J326" s="6"/>
      <c r="K326" s="7"/>
      <c r="L326" s="6"/>
      <c r="M326" s="7"/>
      <c r="N326" s="6"/>
      <c r="O326" s="7"/>
      <c r="P326" s="6"/>
      <c r="Q326" s="8"/>
      <c r="R326" s="8"/>
      <c r="S326" s="9"/>
      <c r="T326" s="10"/>
      <c r="U326" s="60" t="str">
        <f t="shared" si="317"/>
        <v>---</v>
      </c>
      <c r="V326" s="34">
        <f t="shared" si="318"/>
        <v>0</v>
      </c>
      <c r="W326" s="34">
        <f t="shared" si="319"/>
        <v>0</v>
      </c>
      <c r="X326" s="34">
        <f t="shared" si="320"/>
        <v>0</v>
      </c>
      <c r="Y326" s="34">
        <f t="shared" si="321"/>
        <v>0</v>
      </c>
      <c r="Z326" s="34">
        <f t="shared" si="322"/>
        <v>0</v>
      </c>
      <c r="AA326" s="35">
        <f t="shared" si="323"/>
        <v>0</v>
      </c>
      <c r="AB326" s="36">
        <f t="shared" si="324"/>
        <v>0</v>
      </c>
      <c r="AC326" s="23"/>
      <c r="AD326" s="24">
        <v>8</v>
      </c>
      <c r="AE326" s="62" t="s">
        <v>49</v>
      </c>
      <c r="AF326" s="58">
        <v>0</v>
      </c>
      <c r="AH326" s="71"/>
      <c r="AI326" s="68"/>
      <c r="AJ326" s="68"/>
      <c r="AK326" s="68"/>
      <c r="AL326" s="68"/>
      <c r="AM326" s="69"/>
    </row>
    <row r="327" spans="2:39" ht="13.5" thickTop="1">
      <c r="B327" s="52">
        <f>B318</f>
        <v>61</v>
      </c>
      <c r="C327" s="43" t="str">
        <f>C318</f>
        <v>C</v>
      </c>
      <c r="D327" s="43" t="str">
        <f>D318</f>
        <v>Silver</v>
      </c>
      <c r="E327" s="43" t="str">
        <f>E318</f>
        <v>Ballroom</v>
      </c>
      <c r="F327" s="2" t="s">
        <v>58</v>
      </c>
      <c r="G327" s="15">
        <f aca="true" t="shared" si="325" ref="G327:G334">G318</f>
        <v>185</v>
      </c>
      <c r="H327" s="3"/>
      <c r="I327" s="4"/>
      <c r="J327" s="3"/>
      <c r="K327" s="4"/>
      <c r="L327" s="3"/>
      <c r="M327" s="4"/>
      <c r="N327" s="3"/>
      <c r="O327" s="4"/>
      <c r="P327" s="3"/>
      <c r="Q327" s="5"/>
      <c r="R327" s="28">
        <f>SUM(H327:Q327)</f>
        <v>0</v>
      </c>
      <c r="S327" s="11"/>
      <c r="T327" s="11"/>
      <c r="U327" s="37"/>
      <c r="V327" s="11"/>
      <c r="W327" s="11"/>
      <c r="X327" s="11"/>
      <c r="Y327" s="11"/>
      <c r="Z327" s="11"/>
      <c r="AA327" s="21"/>
      <c r="AB327" s="18"/>
      <c r="AH327" s="59">
        <f aca="true" t="shared" si="326" ref="AH327:AH334">G327</f>
        <v>185</v>
      </c>
      <c r="AI327" s="11">
        <f aca="true" t="shared" si="327" ref="AI327:AI334">SUM(H327:I327)</f>
        <v>0</v>
      </c>
      <c r="AJ327" s="11">
        <f aca="true" t="shared" si="328" ref="AJ327:AJ334">SUM(J327:K327)</f>
        <v>0</v>
      </c>
      <c r="AK327" s="11">
        <f aca="true" t="shared" si="329" ref="AK327:AK334">SUM(L327:M327)</f>
        <v>0</v>
      </c>
      <c r="AL327" s="11">
        <f aca="true" t="shared" si="330" ref="AL327:AL334">SUM(N327:O327)</f>
        <v>0</v>
      </c>
      <c r="AM327" s="10">
        <f aca="true" t="shared" si="331" ref="AM327:AM334">SUM(P327:Q327)</f>
        <v>0</v>
      </c>
    </row>
    <row r="328" spans="2:39" ht="12.75">
      <c r="B328" s="53"/>
      <c r="C328" s="43"/>
      <c r="D328" s="43"/>
      <c r="E328" s="43"/>
      <c r="F328" s="43"/>
      <c r="G328" s="15">
        <f t="shared" si="325"/>
        <v>187</v>
      </c>
      <c r="H328" s="3"/>
      <c r="I328" s="4"/>
      <c r="J328" s="3"/>
      <c r="K328" s="4"/>
      <c r="L328" s="3"/>
      <c r="M328" s="4"/>
      <c r="N328" s="3"/>
      <c r="O328" s="4"/>
      <c r="P328" s="3"/>
      <c r="Q328" s="5"/>
      <c r="R328" s="28">
        <f aca="true" t="shared" si="332" ref="R328:R334">SUM(H328:Q328)</f>
        <v>0</v>
      </c>
      <c r="S328" s="11"/>
      <c r="T328" s="11"/>
      <c r="U328" s="38"/>
      <c r="V328" s="39"/>
      <c r="W328" s="39"/>
      <c r="X328" s="39"/>
      <c r="Y328" s="39"/>
      <c r="Z328" s="39"/>
      <c r="AA328" s="39"/>
      <c r="AB328" s="39"/>
      <c r="AH328" s="59">
        <f t="shared" si="326"/>
        <v>187</v>
      </c>
      <c r="AI328" s="11">
        <f t="shared" si="327"/>
        <v>0</v>
      </c>
      <c r="AJ328" s="11">
        <f t="shared" si="328"/>
        <v>0</v>
      </c>
      <c r="AK328" s="11">
        <f t="shared" si="329"/>
        <v>0</v>
      </c>
      <c r="AL328" s="11">
        <f t="shared" si="330"/>
        <v>0</v>
      </c>
      <c r="AM328" s="10">
        <f t="shared" si="331"/>
        <v>0</v>
      </c>
    </row>
    <row r="329" spans="2:39" ht="12.75">
      <c r="B329" s="53"/>
      <c r="C329" s="43"/>
      <c r="D329" s="43"/>
      <c r="E329" s="43"/>
      <c r="F329" s="43"/>
      <c r="G329" s="15">
        <f t="shared" si="325"/>
        <v>298</v>
      </c>
      <c r="H329" s="3"/>
      <c r="I329" s="4"/>
      <c r="J329" s="3"/>
      <c r="K329" s="4"/>
      <c r="L329" s="3"/>
      <c r="M329" s="4"/>
      <c r="N329" s="3"/>
      <c r="O329" s="4"/>
      <c r="P329" s="3"/>
      <c r="Q329" s="5"/>
      <c r="R329" s="28">
        <f t="shared" si="332"/>
        <v>0</v>
      </c>
      <c r="S329" s="11"/>
      <c r="T329" s="11"/>
      <c r="U329" s="37"/>
      <c r="V329" s="11"/>
      <c r="W329" s="11"/>
      <c r="X329" s="11"/>
      <c r="Y329" s="11"/>
      <c r="Z329" s="11"/>
      <c r="AA329" s="21"/>
      <c r="AB329" s="18"/>
      <c r="AH329" s="59">
        <f t="shared" si="326"/>
        <v>298</v>
      </c>
      <c r="AI329" s="11">
        <f t="shared" si="327"/>
        <v>0</v>
      </c>
      <c r="AJ329" s="11">
        <f t="shared" si="328"/>
        <v>0</v>
      </c>
      <c r="AK329" s="11">
        <f t="shared" si="329"/>
        <v>0</v>
      </c>
      <c r="AL329" s="11">
        <f t="shared" si="330"/>
        <v>0</v>
      </c>
      <c r="AM329" s="10">
        <f t="shared" si="331"/>
        <v>0</v>
      </c>
    </row>
    <row r="330" spans="2:39" ht="12.75">
      <c r="B330" s="53"/>
      <c r="C330" s="43"/>
      <c r="D330" s="43"/>
      <c r="E330" s="43"/>
      <c r="F330" s="43"/>
      <c r="G330" s="15" t="str">
        <f t="shared" si="325"/>
        <v>---</v>
      </c>
      <c r="H330" s="3"/>
      <c r="I330" s="4"/>
      <c r="J330" s="3"/>
      <c r="K330" s="4"/>
      <c r="L330" s="3"/>
      <c r="M330" s="4"/>
      <c r="N330" s="3"/>
      <c r="O330" s="4"/>
      <c r="P330" s="3"/>
      <c r="Q330" s="5"/>
      <c r="R330" s="28">
        <f t="shared" si="332"/>
        <v>0</v>
      </c>
      <c r="S330" s="11"/>
      <c r="T330" s="11"/>
      <c r="U330" s="37"/>
      <c r="V330" s="11"/>
      <c r="W330" s="11"/>
      <c r="X330" s="11"/>
      <c r="Y330" s="11"/>
      <c r="Z330" s="11"/>
      <c r="AA330" s="21"/>
      <c r="AB330" s="18"/>
      <c r="AH330" s="59" t="str">
        <f t="shared" si="326"/>
        <v>---</v>
      </c>
      <c r="AI330" s="11">
        <f t="shared" si="327"/>
        <v>0</v>
      </c>
      <c r="AJ330" s="11">
        <f t="shared" si="328"/>
        <v>0</v>
      </c>
      <c r="AK330" s="11">
        <f t="shared" si="329"/>
        <v>0</v>
      </c>
      <c r="AL330" s="11">
        <f t="shared" si="330"/>
        <v>0</v>
      </c>
      <c r="AM330" s="10">
        <f t="shared" si="331"/>
        <v>0</v>
      </c>
    </row>
    <row r="331" spans="2:39" ht="12.75">
      <c r="B331" s="53"/>
      <c r="C331" s="43"/>
      <c r="D331" s="43"/>
      <c r="E331" s="43"/>
      <c r="F331" s="43"/>
      <c r="G331" s="15" t="str">
        <f t="shared" si="325"/>
        <v>---</v>
      </c>
      <c r="H331" s="3"/>
      <c r="I331" s="4"/>
      <c r="J331" s="3"/>
      <c r="K331" s="4"/>
      <c r="L331" s="3"/>
      <c r="M331" s="4"/>
      <c r="N331" s="3"/>
      <c r="O331" s="4"/>
      <c r="P331" s="3"/>
      <c r="Q331" s="5"/>
      <c r="R331" s="28">
        <f t="shared" si="332"/>
        <v>0</v>
      </c>
      <c r="S331" s="11"/>
      <c r="T331" s="11"/>
      <c r="U331" s="37"/>
      <c r="V331" s="11"/>
      <c r="W331" s="11"/>
      <c r="X331" s="11"/>
      <c r="Y331" s="11"/>
      <c r="Z331" s="11"/>
      <c r="AA331" s="21"/>
      <c r="AB331" s="18"/>
      <c r="AH331" s="59" t="str">
        <f t="shared" si="326"/>
        <v>---</v>
      </c>
      <c r="AI331" s="11">
        <f t="shared" si="327"/>
        <v>0</v>
      </c>
      <c r="AJ331" s="11">
        <f t="shared" si="328"/>
        <v>0</v>
      </c>
      <c r="AK331" s="11">
        <f t="shared" si="329"/>
        <v>0</v>
      </c>
      <c r="AL331" s="11">
        <f t="shared" si="330"/>
        <v>0</v>
      </c>
      <c r="AM331" s="10">
        <f t="shared" si="331"/>
        <v>0</v>
      </c>
    </row>
    <row r="332" spans="2:39" ht="12.75">
      <c r="B332" s="53"/>
      <c r="C332" s="54"/>
      <c r="D332" s="54"/>
      <c r="E332" s="54"/>
      <c r="F332" s="54"/>
      <c r="G332" s="15" t="str">
        <f t="shared" si="325"/>
        <v>---</v>
      </c>
      <c r="H332" s="12"/>
      <c r="I332" s="4"/>
      <c r="J332" s="12"/>
      <c r="K332" s="4"/>
      <c r="L332" s="12"/>
      <c r="M332" s="4"/>
      <c r="N332" s="12"/>
      <c r="O332" s="4"/>
      <c r="P332" s="12"/>
      <c r="Q332" s="5"/>
      <c r="R332" s="28">
        <f t="shared" si="332"/>
        <v>0</v>
      </c>
      <c r="S332" s="9"/>
      <c r="T332" s="11"/>
      <c r="U332" s="37"/>
      <c r="V332" s="11"/>
      <c r="W332" s="11"/>
      <c r="X332" s="11"/>
      <c r="Y332" s="11"/>
      <c r="Z332" s="11"/>
      <c r="AA332" s="21"/>
      <c r="AB332" s="18"/>
      <c r="AH332" s="59" t="str">
        <f t="shared" si="326"/>
        <v>---</v>
      </c>
      <c r="AI332" s="11">
        <f t="shared" si="327"/>
        <v>0</v>
      </c>
      <c r="AJ332" s="11">
        <f t="shared" si="328"/>
        <v>0</v>
      </c>
      <c r="AK332" s="11">
        <f t="shared" si="329"/>
        <v>0</v>
      </c>
      <c r="AL332" s="11">
        <f t="shared" si="330"/>
        <v>0</v>
      </c>
      <c r="AM332" s="10">
        <f t="shared" si="331"/>
        <v>0</v>
      </c>
    </row>
    <row r="333" spans="2:39" ht="12.75">
      <c r="B333" s="53"/>
      <c r="C333" s="54"/>
      <c r="D333" s="54"/>
      <c r="E333" s="54"/>
      <c r="F333" s="54"/>
      <c r="G333" s="15" t="str">
        <f t="shared" si="325"/>
        <v>---</v>
      </c>
      <c r="H333" s="12"/>
      <c r="I333" s="4"/>
      <c r="J333" s="12"/>
      <c r="K333" s="4"/>
      <c r="L333" s="12"/>
      <c r="M333" s="4"/>
      <c r="N333" s="12"/>
      <c r="O333" s="4"/>
      <c r="P333" s="12"/>
      <c r="Q333" s="5"/>
      <c r="R333" s="28">
        <f t="shared" si="332"/>
        <v>0</v>
      </c>
      <c r="S333" s="11"/>
      <c r="T333" s="11"/>
      <c r="U333" s="37"/>
      <c r="V333" s="11"/>
      <c r="W333" s="11"/>
      <c r="X333" s="11"/>
      <c r="Y333" s="11"/>
      <c r="Z333" s="11"/>
      <c r="AA333" s="21"/>
      <c r="AB333" s="18"/>
      <c r="AH333" s="59" t="str">
        <f t="shared" si="326"/>
        <v>---</v>
      </c>
      <c r="AI333" s="11">
        <f t="shared" si="327"/>
        <v>0</v>
      </c>
      <c r="AJ333" s="11">
        <f t="shared" si="328"/>
        <v>0</v>
      </c>
      <c r="AK333" s="11">
        <f t="shared" si="329"/>
        <v>0</v>
      </c>
      <c r="AL333" s="11">
        <f t="shared" si="330"/>
        <v>0</v>
      </c>
      <c r="AM333" s="10">
        <f t="shared" si="331"/>
        <v>0</v>
      </c>
    </row>
    <row r="334" spans="2:39" ht="12.75">
      <c r="B334" s="53"/>
      <c r="C334" s="54"/>
      <c r="D334" s="54"/>
      <c r="E334" s="54"/>
      <c r="F334" s="54"/>
      <c r="G334" s="15" t="str">
        <f t="shared" si="325"/>
        <v>---</v>
      </c>
      <c r="H334" s="12"/>
      <c r="I334" s="4"/>
      <c r="J334" s="12"/>
      <c r="K334" s="4"/>
      <c r="L334" s="12"/>
      <c r="M334" s="4"/>
      <c r="N334" s="12"/>
      <c r="O334" s="4"/>
      <c r="P334" s="12"/>
      <c r="Q334" s="5"/>
      <c r="R334" s="28">
        <f t="shared" si="332"/>
        <v>0</v>
      </c>
      <c r="S334" s="11"/>
      <c r="T334" s="11"/>
      <c r="U334" s="37"/>
      <c r="V334" s="11"/>
      <c r="W334" s="11"/>
      <c r="X334" s="11"/>
      <c r="Y334" s="11"/>
      <c r="Z334" s="11"/>
      <c r="AA334" s="21"/>
      <c r="AB334" s="18"/>
      <c r="AH334" s="59" t="str">
        <f t="shared" si="326"/>
        <v>---</v>
      </c>
      <c r="AI334" s="11">
        <f t="shared" si="327"/>
        <v>0</v>
      </c>
      <c r="AJ334" s="11">
        <f t="shared" si="328"/>
        <v>0</v>
      </c>
      <c r="AK334" s="11">
        <f t="shared" si="329"/>
        <v>0</v>
      </c>
      <c r="AL334" s="11">
        <f t="shared" si="330"/>
        <v>0</v>
      </c>
      <c r="AM334" s="10">
        <f t="shared" si="331"/>
        <v>0</v>
      </c>
    </row>
    <row r="335" spans="2:39" ht="13.5" thickBot="1">
      <c r="B335" s="55"/>
      <c r="C335" s="56"/>
      <c r="D335" s="56"/>
      <c r="E335" s="56"/>
      <c r="F335" s="56"/>
      <c r="G335" s="14"/>
      <c r="H335" s="6"/>
      <c r="I335" s="7"/>
      <c r="J335" s="6"/>
      <c r="K335" s="7"/>
      <c r="L335" s="6"/>
      <c r="M335" s="7"/>
      <c r="N335" s="6"/>
      <c r="O335" s="7"/>
      <c r="P335" s="6"/>
      <c r="Q335" s="8"/>
      <c r="R335" s="8"/>
      <c r="S335" s="11"/>
      <c r="T335" s="11"/>
      <c r="U335" s="37"/>
      <c r="V335" s="21"/>
      <c r="W335" s="21"/>
      <c r="X335" s="21"/>
      <c r="Y335" s="21"/>
      <c r="Z335" s="21"/>
      <c r="AA335" s="21"/>
      <c r="AB335" s="18"/>
      <c r="AH335" s="71"/>
      <c r="AI335" s="68"/>
      <c r="AJ335" s="68"/>
      <c r="AK335" s="68"/>
      <c r="AL335" s="68"/>
      <c r="AM335" s="69"/>
    </row>
    <row r="336" spans="2:39" ht="13.5" thickTop="1">
      <c r="B336" s="52">
        <f>B318</f>
        <v>61</v>
      </c>
      <c r="C336" s="43" t="str">
        <f>C318</f>
        <v>C</v>
      </c>
      <c r="D336" s="43" t="str">
        <f>D318</f>
        <v>Silver</v>
      </c>
      <c r="E336" s="43" t="str">
        <f>E318</f>
        <v>Ballroom</v>
      </c>
      <c r="F336" s="2" t="s">
        <v>59</v>
      </c>
      <c r="G336" s="15">
        <f aca="true" t="shared" si="333" ref="G336:G343">G318</f>
        <v>185</v>
      </c>
      <c r="H336" s="3"/>
      <c r="I336" s="4"/>
      <c r="J336" s="3"/>
      <c r="K336" s="4"/>
      <c r="L336" s="3"/>
      <c r="M336" s="4"/>
      <c r="N336" s="3"/>
      <c r="O336" s="4"/>
      <c r="P336" s="3"/>
      <c r="Q336" s="5"/>
      <c r="R336" s="28">
        <f>SUM(H336:Q336)</f>
        <v>0</v>
      </c>
      <c r="S336" s="9"/>
      <c r="T336" s="11"/>
      <c r="U336" s="37"/>
      <c r="V336" s="11"/>
      <c r="W336" s="11"/>
      <c r="X336" s="11"/>
      <c r="Y336" s="11"/>
      <c r="Z336" s="11"/>
      <c r="AA336" s="21"/>
      <c r="AB336" s="18"/>
      <c r="AH336" s="59">
        <f aca="true" t="shared" si="334" ref="AH336:AH343">G336</f>
        <v>185</v>
      </c>
      <c r="AI336" s="11">
        <f>SUM(H336:I336)</f>
        <v>0</v>
      </c>
      <c r="AJ336" s="11">
        <f aca="true" t="shared" si="335" ref="AJ336:AJ343">SUM(J336:K336)</f>
        <v>0</v>
      </c>
      <c r="AK336" s="11">
        <f aca="true" t="shared" si="336" ref="AK336:AK343">SUM(L336:M336)</f>
        <v>0</v>
      </c>
      <c r="AL336" s="11">
        <f aca="true" t="shared" si="337" ref="AL336:AL343">SUM(N336:O336)</f>
        <v>0</v>
      </c>
      <c r="AM336" s="10">
        <f aca="true" t="shared" si="338" ref="AM336:AM343">SUM(P336:Q336)</f>
        <v>0</v>
      </c>
    </row>
    <row r="337" spans="2:39" ht="12.75">
      <c r="B337" s="53"/>
      <c r="C337" s="43"/>
      <c r="D337" s="43"/>
      <c r="E337" s="43"/>
      <c r="F337" s="43"/>
      <c r="G337" s="15">
        <f t="shared" si="333"/>
        <v>187</v>
      </c>
      <c r="H337" s="3"/>
      <c r="I337" s="4"/>
      <c r="J337" s="3"/>
      <c r="K337" s="4"/>
      <c r="L337" s="3"/>
      <c r="M337" s="4"/>
      <c r="N337" s="3"/>
      <c r="O337" s="4"/>
      <c r="P337" s="3"/>
      <c r="Q337" s="5"/>
      <c r="R337" s="28">
        <f aca="true" t="shared" si="339" ref="R337:R343">SUM(H337:Q337)</f>
        <v>0</v>
      </c>
      <c r="S337" s="11"/>
      <c r="T337" s="11"/>
      <c r="U337" s="37"/>
      <c r="V337" s="11"/>
      <c r="W337" s="11"/>
      <c r="X337" s="11"/>
      <c r="Y337" s="11"/>
      <c r="Z337" s="11"/>
      <c r="AA337" s="21"/>
      <c r="AB337" s="18"/>
      <c r="AH337" s="59">
        <f t="shared" si="334"/>
        <v>187</v>
      </c>
      <c r="AI337" s="11">
        <f>SUM(H337:I337)</f>
        <v>0</v>
      </c>
      <c r="AJ337" s="11">
        <f t="shared" si="335"/>
        <v>0</v>
      </c>
      <c r="AK337" s="11">
        <f t="shared" si="336"/>
        <v>0</v>
      </c>
      <c r="AL337" s="11">
        <f t="shared" si="337"/>
        <v>0</v>
      </c>
      <c r="AM337" s="10">
        <f t="shared" si="338"/>
        <v>0</v>
      </c>
    </row>
    <row r="338" spans="2:39" ht="12.75">
      <c r="B338" s="53"/>
      <c r="C338" s="43"/>
      <c r="D338" s="43"/>
      <c r="E338" s="43"/>
      <c r="F338" s="43"/>
      <c r="G338" s="15">
        <f t="shared" si="333"/>
        <v>298</v>
      </c>
      <c r="H338" s="3"/>
      <c r="I338" s="4"/>
      <c r="J338" s="3"/>
      <c r="K338" s="4"/>
      <c r="L338" s="3"/>
      <c r="M338" s="4"/>
      <c r="N338" s="3"/>
      <c r="O338" s="4"/>
      <c r="P338" s="3"/>
      <c r="Q338" s="5"/>
      <c r="R338" s="28">
        <f t="shared" si="339"/>
        <v>0</v>
      </c>
      <c r="S338" s="11"/>
      <c r="T338" s="11"/>
      <c r="U338" s="37"/>
      <c r="V338" s="11"/>
      <c r="W338" s="11"/>
      <c r="X338" s="11"/>
      <c r="Y338" s="11"/>
      <c r="Z338" s="11"/>
      <c r="AA338" s="21"/>
      <c r="AB338" s="18"/>
      <c r="AH338" s="59">
        <f t="shared" si="334"/>
        <v>298</v>
      </c>
      <c r="AI338" s="11">
        <f aca="true" t="shared" si="340" ref="AI338:AI343">SUM(H338:I338)</f>
        <v>0</v>
      </c>
      <c r="AJ338" s="11">
        <f t="shared" si="335"/>
        <v>0</v>
      </c>
      <c r="AK338" s="11">
        <f t="shared" si="336"/>
        <v>0</v>
      </c>
      <c r="AL338" s="11">
        <f t="shared" si="337"/>
        <v>0</v>
      </c>
      <c r="AM338" s="10">
        <f t="shared" si="338"/>
        <v>0</v>
      </c>
    </row>
    <row r="339" spans="2:39" ht="12.75">
      <c r="B339" s="53"/>
      <c r="C339" s="43"/>
      <c r="D339" s="43"/>
      <c r="E339" s="43"/>
      <c r="F339" s="43"/>
      <c r="G339" s="15" t="str">
        <f t="shared" si="333"/>
        <v>---</v>
      </c>
      <c r="H339" s="3"/>
      <c r="I339" s="4"/>
      <c r="J339" s="3"/>
      <c r="K339" s="4"/>
      <c r="L339" s="3"/>
      <c r="M339" s="4"/>
      <c r="N339" s="3"/>
      <c r="O339" s="4"/>
      <c r="P339" s="3"/>
      <c r="Q339" s="5"/>
      <c r="R339" s="28">
        <f t="shared" si="339"/>
        <v>0</v>
      </c>
      <c r="S339" s="11"/>
      <c r="T339" s="11"/>
      <c r="U339" s="37"/>
      <c r="V339" s="11"/>
      <c r="W339" s="11"/>
      <c r="X339" s="11"/>
      <c r="Y339" s="11"/>
      <c r="Z339" s="11"/>
      <c r="AA339" s="21"/>
      <c r="AB339" s="18"/>
      <c r="AH339" s="59" t="str">
        <f t="shared" si="334"/>
        <v>---</v>
      </c>
      <c r="AI339" s="11">
        <f t="shared" si="340"/>
        <v>0</v>
      </c>
      <c r="AJ339" s="11">
        <f t="shared" si="335"/>
        <v>0</v>
      </c>
      <c r="AK339" s="11">
        <f t="shared" si="336"/>
        <v>0</v>
      </c>
      <c r="AL339" s="11">
        <f t="shared" si="337"/>
        <v>0</v>
      </c>
      <c r="AM339" s="10">
        <f t="shared" si="338"/>
        <v>0</v>
      </c>
    </row>
    <row r="340" spans="2:39" ht="12.75">
      <c r="B340" s="53"/>
      <c r="C340" s="43"/>
      <c r="D340" s="43"/>
      <c r="E340" s="43"/>
      <c r="F340" s="43"/>
      <c r="G340" s="15" t="str">
        <f t="shared" si="333"/>
        <v>---</v>
      </c>
      <c r="H340" s="3"/>
      <c r="I340" s="4"/>
      <c r="J340" s="3"/>
      <c r="K340" s="4"/>
      <c r="L340" s="3"/>
      <c r="M340" s="4"/>
      <c r="N340" s="3"/>
      <c r="O340" s="4"/>
      <c r="P340" s="3"/>
      <c r="Q340" s="5"/>
      <c r="R340" s="28">
        <f t="shared" si="339"/>
        <v>0</v>
      </c>
      <c r="S340" s="11"/>
      <c r="T340" s="11"/>
      <c r="U340" s="37"/>
      <c r="V340" s="11"/>
      <c r="W340" s="11"/>
      <c r="X340" s="11"/>
      <c r="Y340" s="11"/>
      <c r="Z340" s="11"/>
      <c r="AA340" s="21"/>
      <c r="AB340" s="18"/>
      <c r="AH340" s="59" t="str">
        <f t="shared" si="334"/>
        <v>---</v>
      </c>
      <c r="AI340" s="11">
        <f t="shared" si="340"/>
        <v>0</v>
      </c>
      <c r="AJ340" s="11">
        <f t="shared" si="335"/>
        <v>0</v>
      </c>
      <c r="AK340" s="11">
        <f t="shared" si="336"/>
        <v>0</v>
      </c>
      <c r="AL340" s="11">
        <f t="shared" si="337"/>
        <v>0</v>
      </c>
      <c r="AM340" s="10">
        <f t="shared" si="338"/>
        <v>0</v>
      </c>
    </row>
    <row r="341" spans="2:39" ht="12.75">
      <c r="B341" s="53"/>
      <c r="C341" s="54"/>
      <c r="D341" s="54"/>
      <c r="E341" s="54"/>
      <c r="F341" s="54"/>
      <c r="G341" s="15" t="str">
        <f t="shared" si="333"/>
        <v>---</v>
      </c>
      <c r="H341" s="12"/>
      <c r="I341" s="4"/>
      <c r="J341" s="12"/>
      <c r="K341" s="4"/>
      <c r="L341" s="12"/>
      <c r="M341" s="4"/>
      <c r="N341" s="12"/>
      <c r="O341" s="4"/>
      <c r="P341" s="12"/>
      <c r="Q341" s="5"/>
      <c r="R341" s="28">
        <f t="shared" si="339"/>
        <v>0</v>
      </c>
      <c r="S341" s="9"/>
      <c r="T341" s="11"/>
      <c r="U341" s="37"/>
      <c r="V341" s="11"/>
      <c r="W341" s="11"/>
      <c r="X341" s="11"/>
      <c r="Y341" s="11"/>
      <c r="Z341" s="11"/>
      <c r="AA341" s="21"/>
      <c r="AB341" s="18"/>
      <c r="AH341" s="59" t="str">
        <f t="shared" si="334"/>
        <v>---</v>
      </c>
      <c r="AI341" s="11">
        <f t="shared" si="340"/>
        <v>0</v>
      </c>
      <c r="AJ341" s="11">
        <f t="shared" si="335"/>
        <v>0</v>
      </c>
      <c r="AK341" s="11">
        <f t="shared" si="336"/>
        <v>0</v>
      </c>
      <c r="AL341" s="11">
        <f t="shared" si="337"/>
        <v>0</v>
      </c>
      <c r="AM341" s="10">
        <f t="shared" si="338"/>
        <v>0</v>
      </c>
    </row>
    <row r="342" spans="2:39" ht="12.75">
      <c r="B342" s="53"/>
      <c r="C342" s="54"/>
      <c r="D342" s="54"/>
      <c r="E342" s="54"/>
      <c r="F342" s="54"/>
      <c r="G342" s="15" t="str">
        <f t="shared" si="333"/>
        <v>---</v>
      </c>
      <c r="H342" s="12"/>
      <c r="I342" s="4"/>
      <c r="J342" s="12"/>
      <c r="K342" s="4"/>
      <c r="L342" s="12"/>
      <c r="M342" s="4"/>
      <c r="N342" s="12"/>
      <c r="O342" s="4"/>
      <c r="P342" s="12"/>
      <c r="Q342" s="5"/>
      <c r="R342" s="28">
        <f t="shared" si="339"/>
        <v>0</v>
      </c>
      <c r="S342" s="9"/>
      <c r="T342" s="11"/>
      <c r="U342" s="37"/>
      <c r="V342" s="11"/>
      <c r="W342" s="11"/>
      <c r="X342" s="11"/>
      <c r="Y342" s="11"/>
      <c r="Z342" s="11"/>
      <c r="AA342" s="21"/>
      <c r="AB342" s="18"/>
      <c r="AH342" s="59" t="str">
        <f t="shared" si="334"/>
        <v>---</v>
      </c>
      <c r="AI342" s="11">
        <f t="shared" si="340"/>
        <v>0</v>
      </c>
      <c r="AJ342" s="11">
        <f t="shared" si="335"/>
        <v>0</v>
      </c>
      <c r="AK342" s="11">
        <f t="shared" si="336"/>
        <v>0</v>
      </c>
      <c r="AL342" s="11">
        <f t="shared" si="337"/>
        <v>0</v>
      </c>
      <c r="AM342" s="10">
        <f t="shared" si="338"/>
        <v>0</v>
      </c>
    </row>
    <row r="343" spans="2:39" ht="12.75">
      <c r="B343" s="53"/>
      <c r="C343" s="54"/>
      <c r="D343" s="54"/>
      <c r="E343" s="54"/>
      <c r="F343" s="54"/>
      <c r="G343" s="15" t="str">
        <f t="shared" si="333"/>
        <v>---</v>
      </c>
      <c r="H343" s="12"/>
      <c r="I343" s="4"/>
      <c r="J343" s="12"/>
      <c r="K343" s="4"/>
      <c r="L343" s="12"/>
      <c r="M343" s="4"/>
      <c r="N343" s="12"/>
      <c r="O343" s="4"/>
      <c r="P343" s="12"/>
      <c r="Q343" s="5"/>
      <c r="R343" s="28">
        <f t="shared" si="339"/>
        <v>0</v>
      </c>
      <c r="S343" s="9"/>
      <c r="T343" s="11"/>
      <c r="U343" s="37"/>
      <c r="V343" s="11"/>
      <c r="W343" s="11"/>
      <c r="X343" s="11"/>
      <c r="Y343" s="11"/>
      <c r="Z343" s="11"/>
      <c r="AA343" s="21"/>
      <c r="AB343" s="18"/>
      <c r="AH343" s="59" t="str">
        <f t="shared" si="334"/>
        <v>---</v>
      </c>
      <c r="AI343" s="11">
        <f t="shared" si="340"/>
        <v>0</v>
      </c>
      <c r="AJ343" s="11">
        <f t="shared" si="335"/>
        <v>0</v>
      </c>
      <c r="AK343" s="11">
        <f t="shared" si="336"/>
        <v>0</v>
      </c>
      <c r="AL343" s="11">
        <f t="shared" si="337"/>
        <v>0</v>
      </c>
      <c r="AM343" s="10">
        <f t="shared" si="338"/>
        <v>0</v>
      </c>
    </row>
    <row r="344" spans="2:39" ht="13.5" thickBot="1">
      <c r="B344" s="57"/>
      <c r="C344" s="56"/>
      <c r="D344" s="56"/>
      <c r="E344" s="56"/>
      <c r="F344" s="56"/>
      <c r="G344" s="14"/>
      <c r="H344" s="6"/>
      <c r="I344" s="7"/>
      <c r="J344" s="6"/>
      <c r="K344" s="7"/>
      <c r="L344" s="6"/>
      <c r="M344" s="7"/>
      <c r="N344" s="6"/>
      <c r="O344" s="7"/>
      <c r="P344" s="6"/>
      <c r="Q344" s="8"/>
      <c r="R344" s="8"/>
      <c r="S344" s="9"/>
      <c r="T344" s="11"/>
      <c r="U344" s="37"/>
      <c r="V344" s="21"/>
      <c r="W344" s="21"/>
      <c r="X344" s="21"/>
      <c r="Y344" s="21"/>
      <c r="Z344" s="21"/>
      <c r="AA344" s="21"/>
      <c r="AB344" s="18"/>
      <c r="AH344" s="72"/>
      <c r="AI344" s="33"/>
      <c r="AJ344" s="33"/>
      <c r="AK344" s="33"/>
      <c r="AL344" s="33"/>
      <c r="AM344" s="67"/>
    </row>
    <row r="345" ht="13.5" thickTop="1"/>
    <row r="346" spans="3:18" ht="13.5" thickBot="1">
      <c r="C346" s="16"/>
      <c r="D346" s="16"/>
      <c r="E346" s="16"/>
      <c r="F346" s="16"/>
      <c r="R346" s="16"/>
    </row>
    <row r="347" spans="2:39" ht="14.25" thickBot="1" thickTop="1">
      <c r="B347" s="42" t="s">
        <v>1</v>
      </c>
      <c r="C347" s="43" t="s">
        <v>34</v>
      </c>
      <c r="D347" s="43" t="s">
        <v>60</v>
      </c>
      <c r="E347" s="43" t="s">
        <v>28</v>
      </c>
      <c r="F347" s="43" t="s">
        <v>39</v>
      </c>
      <c r="G347" s="44" t="s">
        <v>29</v>
      </c>
      <c r="H347" s="84">
        <v>0</v>
      </c>
      <c r="I347" s="85"/>
      <c r="J347" s="86">
        <v>0</v>
      </c>
      <c r="K347" s="85"/>
      <c r="L347" s="86">
        <v>0</v>
      </c>
      <c r="M347" s="85"/>
      <c r="N347" s="86">
        <v>0</v>
      </c>
      <c r="O347" s="85"/>
      <c r="P347" s="86">
        <v>0</v>
      </c>
      <c r="Q347" s="93"/>
      <c r="R347" s="45"/>
      <c r="S347" s="21"/>
      <c r="T347" s="22"/>
      <c r="U347" s="94" t="str">
        <f>"Heat # "&amp;B349&amp;": "&amp;"Magic Six "&amp;E349&amp;" "&amp;D349&amp;" "&amp;C349</f>
        <v>Heat # 61: Magic Six Ballroom Open Gold A</v>
      </c>
      <c r="V347" s="95"/>
      <c r="W347" s="95"/>
      <c r="X347" s="95"/>
      <c r="Y347" s="95"/>
      <c r="Z347" s="95"/>
      <c r="AA347" s="95"/>
      <c r="AB347" s="96"/>
      <c r="AC347" s="23"/>
      <c r="AD347" s="97" t="str">
        <f>"Heat # "&amp;B349&amp;": "&amp;"Magic Six "&amp;E349&amp;" "&amp;D349&amp;" "&amp;C349</f>
        <v>Heat # 61: Magic Six Ballroom Open Gold A</v>
      </c>
      <c r="AE347" s="98"/>
      <c r="AF347" s="99"/>
      <c r="AG347" s="20"/>
      <c r="AH347" s="81" t="str">
        <f>"Heat # "&amp;B349&amp;": "&amp;"Magic Six "&amp;E349&amp;" "&amp;D349&amp;" "&amp;C349</f>
        <v>Heat # 61: Magic Six Ballroom Open Gold A</v>
      </c>
      <c r="AI347" s="82"/>
      <c r="AJ347" s="82"/>
      <c r="AK347" s="82"/>
      <c r="AL347" s="82"/>
      <c r="AM347" s="83"/>
    </row>
    <row r="348" spans="2:39" ht="14.25" thickBot="1" thickTop="1">
      <c r="B348" s="46"/>
      <c r="C348" s="47"/>
      <c r="D348" s="47"/>
      <c r="E348" s="47"/>
      <c r="F348" s="47"/>
      <c r="G348" s="48" t="s">
        <v>2</v>
      </c>
      <c r="H348" s="49" t="s">
        <v>3</v>
      </c>
      <c r="I348" s="50" t="s">
        <v>41</v>
      </c>
      <c r="J348" s="49" t="s">
        <v>3</v>
      </c>
      <c r="K348" s="50" t="s">
        <v>36</v>
      </c>
      <c r="L348" s="49" t="s">
        <v>3</v>
      </c>
      <c r="M348" s="50" t="s">
        <v>42</v>
      </c>
      <c r="N348" s="49" t="s">
        <v>3</v>
      </c>
      <c r="O348" s="50" t="s">
        <v>43</v>
      </c>
      <c r="P348" s="49" t="s">
        <v>3</v>
      </c>
      <c r="Q348" s="51" t="s">
        <v>44</v>
      </c>
      <c r="R348" s="51" t="s">
        <v>45</v>
      </c>
      <c r="S348" s="25"/>
      <c r="T348" s="26"/>
      <c r="U348" s="27"/>
      <c r="V348" s="87" t="s">
        <v>50</v>
      </c>
      <c r="W348" s="88"/>
      <c r="X348" s="88"/>
      <c r="Y348" s="88"/>
      <c r="Z348" s="88"/>
      <c r="AA348" s="88"/>
      <c r="AB348" s="89"/>
      <c r="AC348" s="23"/>
      <c r="AD348" s="90" t="s">
        <v>51</v>
      </c>
      <c r="AE348" s="91"/>
      <c r="AF348" s="92"/>
      <c r="AH348" s="70" t="s">
        <v>2</v>
      </c>
      <c r="AI348" s="73">
        <f>H347</f>
        <v>0</v>
      </c>
      <c r="AJ348" s="73">
        <f>J347</f>
        <v>0</v>
      </c>
      <c r="AK348" s="73">
        <f>L347</f>
        <v>0</v>
      </c>
      <c r="AL348" s="73">
        <f>N347</f>
        <v>0</v>
      </c>
      <c r="AM348" s="74">
        <f>P347</f>
        <v>0</v>
      </c>
    </row>
    <row r="349" spans="2:39" ht="13.5" thickTop="1">
      <c r="B349" s="66">
        <v>61</v>
      </c>
      <c r="C349" s="2" t="s">
        <v>36</v>
      </c>
      <c r="D349" s="2" t="s">
        <v>62</v>
      </c>
      <c r="E349" s="2" t="s">
        <v>56</v>
      </c>
      <c r="F349" s="2" t="s">
        <v>57</v>
      </c>
      <c r="G349" s="13" t="s">
        <v>49</v>
      </c>
      <c r="H349" s="3"/>
      <c r="I349" s="4"/>
      <c r="J349" s="3"/>
      <c r="K349" s="4"/>
      <c r="L349" s="3"/>
      <c r="M349" s="4"/>
      <c r="N349" s="3"/>
      <c r="O349" s="4"/>
      <c r="P349" s="3"/>
      <c r="Q349" s="5"/>
      <c r="R349" s="28">
        <f>SUM(H349:Q349)</f>
        <v>0</v>
      </c>
      <c r="S349" s="9"/>
      <c r="T349" s="10"/>
      <c r="U349" s="29" t="s">
        <v>2</v>
      </c>
      <c r="V349" s="30" t="s">
        <v>3</v>
      </c>
      <c r="W349" s="30" t="s">
        <v>41</v>
      </c>
      <c r="X349" s="30" t="s">
        <v>36</v>
      </c>
      <c r="Y349" s="30" t="s">
        <v>42</v>
      </c>
      <c r="Z349" s="30" t="s">
        <v>43</v>
      </c>
      <c r="AA349" s="63" t="s">
        <v>44</v>
      </c>
      <c r="AB349" s="31" t="s">
        <v>45</v>
      </c>
      <c r="AC349" s="23"/>
      <c r="AD349" s="25" t="s">
        <v>52</v>
      </c>
      <c r="AE349" s="25" t="s">
        <v>2</v>
      </c>
      <c r="AF349" s="26" t="s">
        <v>45</v>
      </c>
      <c r="AG349" s="20"/>
      <c r="AH349" s="59" t="str">
        <f aca="true" t="shared" si="341" ref="AH349:AH356">G349</f>
        <v>---</v>
      </c>
      <c r="AI349" s="11">
        <f aca="true" t="shared" si="342" ref="AI349:AI356">SUM(H349:I349)</f>
        <v>0</v>
      </c>
      <c r="AJ349" s="11">
        <f aca="true" t="shared" si="343" ref="AJ349:AJ356">SUM(J349:K349)</f>
        <v>0</v>
      </c>
      <c r="AK349" s="11">
        <f aca="true" t="shared" si="344" ref="AK349:AK356">SUM(L349:M349)</f>
        <v>0</v>
      </c>
      <c r="AL349" s="11">
        <f aca="true" t="shared" si="345" ref="AL349:AL356">SUM(N349:O349)</f>
        <v>0</v>
      </c>
      <c r="AM349" s="10">
        <f aca="true" t="shared" si="346" ref="AM349:AM356">SUM(P349:Q349)</f>
        <v>0</v>
      </c>
    </row>
    <row r="350" spans="2:39" ht="12.75">
      <c r="B350" s="53"/>
      <c r="C350" s="43"/>
      <c r="D350" s="43"/>
      <c r="E350" s="43"/>
      <c r="F350" s="43"/>
      <c r="G350" s="13" t="s">
        <v>49</v>
      </c>
      <c r="H350" s="3"/>
      <c r="I350" s="4"/>
      <c r="J350" s="3"/>
      <c r="K350" s="4"/>
      <c r="L350" s="3"/>
      <c r="M350" s="4"/>
      <c r="N350" s="3"/>
      <c r="O350" s="4"/>
      <c r="P350" s="3"/>
      <c r="Q350" s="5"/>
      <c r="R350" s="28">
        <f aca="true" t="shared" si="347" ref="R350:R356">SUM(H350:Q350)</f>
        <v>0</v>
      </c>
      <c r="S350" s="11"/>
      <c r="T350" s="10"/>
      <c r="U350" s="59" t="str">
        <f aca="true" t="shared" si="348" ref="U350:U357">G349</f>
        <v>---</v>
      </c>
      <c r="V350" s="11">
        <f aca="true" t="shared" si="349" ref="V350:V357">SUM(H349,J349,L349,N349,P349)+SUM(H358,J358,L358,N358,P358)+SUM(H367,J367,L367,N367,P367)</f>
        <v>0</v>
      </c>
      <c r="W350" s="11">
        <f aca="true" t="shared" si="350" ref="W350:W357">I349+I358+I367</f>
        <v>0</v>
      </c>
      <c r="X350" s="11">
        <f aca="true" t="shared" si="351" ref="X350:X357">K349+K358+K367</f>
        <v>0</v>
      </c>
      <c r="Y350" s="11">
        <f aca="true" t="shared" si="352" ref="Y350:Y357">M349+M358+M367</f>
        <v>0</v>
      </c>
      <c r="Z350" s="11">
        <f aca="true" t="shared" si="353" ref="Z350:Z357">O349+O358+O367</f>
        <v>0</v>
      </c>
      <c r="AA350" s="32">
        <f aca="true" t="shared" si="354" ref="AA350:AA357">Q349+Q358+Q367</f>
        <v>0</v>
      </c>
      <c r="AB350" s="28">
        <f>SUM(V350:AA350)</f>
        <v>0</v>
      </c>
      <c r="AC350" s="23"/>
      <c r="AD350" s="17">
        <v>1</v>
      </c>
      <c r="AE350" s="61">
        <v>107</v>
      </c>
      <c r="AF350" s="5">
        <v>241.8</v>
      </c>
      <c r="AG350" s="20"/>
      <c r="AH350" s="59" t="str">
        <f t="shared" si="341"/>
        <v>---</v>
      </c>
      <c r="AI350" s="11">
        <f t="shared" si="342"/>
        <v>0</v>
      </c>
      <c r="AJ350" s="11">
        <f t="shared" si="343"/>
        <v>0</v>
      </c>
      <c r="AK350" s="11">
        <f t="shared" si="344"/>
        <v>0</v>
      </c>
      <c r="AL350" s="11">
        <f t="shared" si="345"/>
        <v>0</v>
      </c>
      <c r="AM350" s="10">
        <f t="shared" si="346"/>
        <v>0</v>
      </c>
    </row>
    <row r="351" spans="2:39" ht="12.75">
      <c r="B351" s="53"/>
      <c r="C351" s="43"/>
      <c r="D351" s="43"/>
      <c r="E351" s="43"/>
      <c r="F351" s="43"/>
      <c r="G351" s="13" t="s">
        <v>49</v>
      </c>
      <c r="H351" s="3"/>
      <c r="I351" s="4"/>
      <c r="J351" s="3"/>
      <c r="K351" s="4"/>
      <c r="L351" s="3"/>
      <c r="M351" s="4"/>
      <c r="N351" s="3"/>
      <c r="O351" s="4"/>
      <c r="P351" s="3"/>
      <c r="Q351" s="5"/>
      <c r="R351" s="28">
        <f t="shared" si="347"/>
        <v>0</v>
      </c>
      <c r="S351" s="11"/>
      <c r="T351" s="10"/>
      <c r="U351" s="59" t="str">
        <f t="shared" si="348"/>
        <v>---</v>
      </c>
      <c r="V351" s="11">
        <f t="shared" si="349"/>
        <v>0</v>
      </c>
      <c r="W351" s="11">
        <f t="shared" si="350"/>
        <v>0</v>
      </c>
      <c r="X351" s="11">
        <f t="shared" si="351"/>
        <v>0</v>
      </c>
      <c r="Y351" s="11">
        <f t="shared" si="352"/>
        <v>0</v>
      </c>
      <c r="Z351" s="11">
        <f t="shared" si="353"/>
        <v>0</v>
      </c>
      <c r="AA351" s="32">
        <f t="shared" si="354"/>
        <v>0</v>
      </c>
      <c r="AB351" s="28">
        <f aca="true" t="shared" si="355" ref="AB351:AB357">SUM(V351:AA351)</f>
        <v>0</v>
      </c>
      <c r="AC351" s="23"/>
      <c r="AD351" s="17">
        <v>2</v>
      </c>
      <c r="AE351" s="61">
        <v>109</v>
      </c>
      <c r="AF351" s="5">
        <v>230.1</v>
      </c>
      <c r="AG351" s="20"/>
      <c r="AH351" s="59" t="str">
        <f t="shared" si="341"/>
        <v>---</v>
      </c>
      <c r="AI351" s="11">
        <f t="shared" si="342"/>
        <v>0</v>
      </c>
      <c r="AJ351" s="11">
        <f t="shared" si="343"/>
        <v>0</v>
      </c>
      <c r="AK351" s="11">
        <f t="shared" si="344"/>
        <v>0</v>
      </c>
      <c r="AL351" s="11">
        <f t="shared" si="345"/>
        <v>0</v>
      </c>
      <c r="AM351" s="10">
        <f t="shared" si="346"/>
        <v>0</v>
      </c>
    </row>
    <row r="352" spans="2:39" ht="12.75">
      <c r="B352" s="53"/>
      <c r="C352" s="43"/>
      <c r="D352" s="43"/>
      <c r="E352" s="43"/>
      <c r="F352" s="43"/>
      <c r="G352" s="13" t="s">
        <v>49</v>
      </c>
      <c r="H352" s="3"/>
      <c r="I352" s="4"/>
      <c r="J352" s="3"/>
      <c r="K352" s="4"/>
      <c r="L352" s="3"/>
      <c r="M352" s="4"/>
      <c r="N352" s="3"/>
      <c r="O352" s="4"/>
      <c r="P352" s="3"/>
      <c r="Q352" s="5"/>
      <c r="R352" s="28">
        <f t="shared" si="347"/>
        <v>0</v>
      </c>
      <c r="S352" s="11"/>
      <c r="T352" s="10"/>
      <c r="U352" s="59" t="str">
        <f t="shared" si="348"/>
        <v>---</v>
      </c>
      <c r="V352" s="11">
        <f t="shared" si="349"/>
        <v>0</v>
      </c>
      <c r="W352" s="11">
        <f t="shared" si="350"/>
        <v>0</v>
      </c>
      <c r="X352" s="11">
        <f t="shared" si="351"/>
        <v>0</v>
      </c>
      <c r="Y352" s="11">
        <f t="shared" si="352"/>
        <v>0</v>
      </c>
      <c r="Z352" s="11">
        <f t="shared" si="353"/>
        <v>0</v>
      </c>
      <c r="AA352" s="32">
        <f t="shared" si="354"/>
        <v>0</v>
      </c>
      <c r="AB352" s="28">
        <f t="shared" si="355"/>
        <v>0</v>
      </c>
      <c r="AC352" s="23"/>
      <c r="AD352" s="17">
        <v>3</v>
      </c>
      <c r="AE352" s="61">
        <v>140</v>
      </c>
      <c r="AF352" s="5">
        <v>193.8</v>
      </c>
      <c r="AG352" s="20"/>
      <c r="AH352" s="59" t="str">
        <f t="shared" si="341"/>
        <v>---</v>
      </c>
      <c r="AI352" s="11">
        <f t="shared" si="342"/>
        <v>0</v>
      </c>
      <c r="AJ352" s="11">
        <f t="shared" si="343"/>
        <v>0</v>
      </c>
      <c r="AK352" s="11">
        <f t="shared" si="344"/>
        <v>0</v>
      </c>
      <c r="AL352" s="11">
        <f t="shared" si="345"/>
        <v>0</v>
      </c>
      <c r="AM352" s="10">
        <f t="shared" si="346"/>
        <v>0</v>
      </c>
    </row>
    <row r="353" spans="2:39" ht="12.75">
      <c r="B353" s="53"/>
      <c r="C353" s="43"/>
      <c r="D353" s="43"/>
      <c r="E353" s="43"/>
      <c r="F353" s="43"/>
      <c r="G353" s="13" t="s">
        <v>49</v>
      </c>
      <c r="H353" s="3"/>
      <c r="I353" s="4"/>
      <c r="J353" s="3"/>
      <c r="K353" s="4"/>
      <c r="L353" s="3"/>
      <c r="M353" s="4"/>
      <c r="N353" s="3"/>
      <c r="O353" s="4"/>
      <c r="P353" s="3"/>
      <c r="Q353" s="5"/>
      <c r="R353" s="28">
        <f t="shared" si="347"/>
        <v>0</v>
      </c>
      <c r="S353" s="11"/>
      <c r="T353" s="10"/>
      <c r="U353" s="59" t="str">
        <f t="shared" si="348"/>
        <v>---</v>
      </c>
      <c r="V353" s="11">
        <f t="shared" si="349"/>
        <v>0</v>
      </c>
      <c r="W353" s="11">
        <f t="shared" si="350"/>
        <v>0</v>
      </c>
      <c r="X353" s="11">
        <f t="shared" si="351"/>
        <v>0</v>
      </c>
      <c r="Y353" s="11">
        <f t="shared" si="352"/>
        <v>0</v>
      </c>
      <c r="Z353" s="11">
        <f t="shared" si="353"/>
        <v>0</v>
      </c>
      <c r="AA353" s="32">
        <f t="shared" si="354"/>
        <v>0</v>
      </c>
      <c r="AB353" s="28">
        <f t="shared" si="355"/>
        <v>0</v>
      </c>
      <c r="AC353" s="23"/>
      <c r="AD353" s="17">
        <v>4</v>
      </c>
      <c r="AE353" s="61" t="s">
        <v>49</v>
      </c>
      <c r="AF353" s="5">
        <v>0</v>
      </c>
      <c r="AG353" s="20"/>
      <c r="AH353" s="59" t="str">
        <f t="shared" si="341"/>
        <v>---</v>
      </c>
      <c r="AI353" s="11">
        <f t="shared" si="342"/>
        <v>0</v>
      </c>
      <c r="AJ353" s="11">
        <f t="shared" si="343"/>
        <v>0</v>
      </c>
      <c r="AK353" s="11">
        <f t="shared" si="344"/>
        <v>0</v>
      </c>
      <c r="AL353" s="11">
        <f t="shared" si="345"/>
        <v>0</v>
      </c>
      <c r="AM353" s="10">
        <f t="shared" si="346"/>
        <v>0</v>
      </c>
    </row>
    <row r="354" spans="2:39" ht="12.75">
      <c r="B354" s="53"/>
      <c r="C354" s="54"/>
      <c r="D354" s="54"/>
      <c r="E354" s="54"/>
      <c r="F354" s="54"/>
      <c r="G354" s="13" t="s">
        <v>49</v>
      </c>
      <c r="H354" s="12"/>
      <c r="I354" s="4"/>
      <c r="J354" s="12"/>
      <c r="K354" s="4"/>
      <c r="L354" s="12"/>
      <c r="M354" s="4"/>
      <c r="N354" s="12"/>
      <c r="O354" s="4"/>
      <c r="P354" s="12"/>
      <c r="Q354" s="5"/>
      <c r="R354" s="28">
        <f t="shared" si="347"/>
        <v>0</v>
      </c>
      <c r="S354" s="9"/>
      <c r="T354" s="10"/>
      <c r="U354" s="59" t="str">
        <f t="shared" si="348"/>
        <v>---</v>
      </c>
      <c r="V354" s="11">
        <f t="shared" si="349"/>
        <v>0</v>
      </c>
      <c r="W354" s="11">
        <f t="shared" si="350"/>
        <v>0</v>
      </c>
      <c r="X354" s="11">
        <f t="shared" si="351"/>
        <v>0</v>
      </c>
      <c r="Y354" s="11">
        <f t="shared" si="352"/>
        <v>0</v>
      </c>
      <c r="Z354" s="11">
        <f t="shared" si="353"/>
        <v>0</v>
      </c>
      <c r="AA354" s="32">
        <f t="shared" si="354"/>
        <v>0</v>
      </c>
      <c r="AB354" s="28">
        <f t="shared" si="355"/>
        <v>0</v>
      </c>
      <c r="AC354" s="23"/>
      <c r="AD354" s="17">
        <v>5</v>
      </c>
      <c r="AE354" s="61" t="s">
        <v>49</v>
      </c>
      <c r="AF354" s="5">
        <v>0</v>
      </c>
      <c r="AG354" s="20"/>
      <c r="AH354" s="59" t="str">
        <f t="shared" si="341"/>
        <v>---</v>
      </c>
      <c r="AI354" s="11">
        <f t="shared" si="342"/>
        <v>0</v>
      </c>
      <c r="AJ354" s="11">
        <f t="shared" si="343"/>
        <v>0</v>
      </c>
      <c r="AK354" s="11">
        <f t="shared" si="344"/>
        <v>0</v>
      </c>
      <c r="AL354" s="11">
        <f t="shared" si="345"/>
        <v>0</v>
      </c>
      <c r="AM354" s="10">
        <f t="shared" si="346"/>
        <v>0</v>
      </c>
    </row>
    <row r="355" spans="2:39" ht="12.75">
      <c r="B355" s="53"/>
      <c r="C355" s="54"/>
      <c r="D355" s="54"/>
      <c r="E355" s="54"/>
      <c r="F355" s="54"/>
      <c r="G355" s="13" t="s">
        <v>49</v>
      </c>
      <c r="H355" s="12"/>
      <c r="I355" s="4"/>
      <c r="J355" s="12"/>
      <c r="K355" s="4"/>
      <c r="L355" s="12"/>
      <c r="M355" s="4"/>
      <c r="N355" s="12"/>
      <c r="O355" s="4"/>
      <c r="P355" s="12"/>
      <c r="Q355" s="5"/>
      <c r="R355" s="28">
        <f t="shared" si="347"/>
        <v>0</v>
      </c>
      <c r="S355" s="9"/>
      <c r="T355" s="10"/>
      <c r="U355" s="59" t="str">
        <f t="shared" si="348"/>
        <v>---</v>
      </c>
      <c r="V355" s="11">
        <f t="shared" si="349"/>
        <v>0</v>
      </c>
      <c r="W355" s="11">
        <f t="shared" si="350"/>
        <v>0</v>
      </c>
      <c r="X355" s="11">
        <f t="shared" si="351"/>
        <v>0</v>
      </c>
      <c r="Y355" s="11">
        <f t="shared" si="352"/>
        <v>0</v>
      </c>
      <c r="Z355" s="11">
        <f t="shared" si="353"/>
        <v>0</v>
      </c>
      <c r="AA355" s="32">
        <f t="shared" si="354"/>
        <v>0</v>
      </c>
      <c r="AB355" s="28">
        <f t="shared" si="355"/>
        <v>0</v>
      </c>
      <c r="AC355" s="23"/>
      <c r="AD355" s="17">
        <v>6</v>
      </c>
      <c r="AE355" s="61" t="s">
        <v>49</v>
      </c>
      <c r="AF355" s="5">
        <v>0</v>
      </c>
      <c r="AG355" s="20"/>
      <c r="AH355" s="59" t="str">
        <f t="shared" si="341"/>
        <v>---</v>
      </c>
      <c r="AI355" s="11">
        <f t="shared" si="342"/>
        <v>0</v>
      </c>
      <c r="AJ355" s="11">
        <f t="shared" si="343"/>
        <v>0</v>
      </c>
      <c r="AK355" s="11">
        <f t="shared" si="344"/>
        <v>0</v>
      </c>
      <c r="AL355" s="11">
        <f t="shared" si="345"/>
        <v>0</v>
      </c>
      <c r="AM355" s="10">
        <f t="shared" si="346"/>
        <v>0</v>
      </c>
    </row>
    <row r="356" spans="2:39" ht="12.75">
      <c r="B356" s="53"/>
      <c r="C356" s="54"/>
      <c r="D356" s="54"/>
      <c r="E356" s="54"/>
      <c r="F356" s="54"/>
      <c r="G356" s="13" t="s">
        <v>49</v>
      </c>
      <c r="H356" s="12"/>
      <c r="I356" s="4"/>
      <c r="J356" s="12"/>
      <c r="K356" s="4"/>
      <c r="L356" s="12"/>
      <c r="M356" s="4"/>
      <c r="N356" s="12"/>
      <c r="O356" s="4"/>
      <c r="P356" s="12"/>
      <c r="Q356" s="5"/>
      <c r="R356" s="28">
        <f t="shared" si="347"/>
        <v>0</v>
      </c>
      <c r="S356" s="9"/>
      <c r="T356" s="10"/>
      <c r="U356" s="59" t="str">
        <f t="shared" si="348"/>
        <v>---</v>
      </c>
      <c r="V356" s="11">
        <f t="shared" si="349"/>
        <v>0</v>
      </c>
      <c r="W356" s="11">
        <f t="shared" si="350"/>
        <v>0</v>
      </c>
      <c r="X356" s="11">
        <f t="shared" si="351"/>
        <v>0</v>
      </c>
      <c r="Y356" s="11">
        <f t="shared" si="352"/>
        <v>0</v>
      </c>
      <c r="Z356" s="11">
        <f t="shared" si="353"/>
        <v>0</v>
      </c>
      <c r="AA356" s="32">
        <f t="shared" si="354"/>
        <v>0</v>
      </c>
      <c r="AB356" s="28">
        <f t="shared" si="355"/>
        <v>0</v>
      </c>
      <c r="AC356" s="23"/>
      <c r="AD356" s="17">
        <v>7</v>
      </c>
      <c r="AE356" s="61" t="s">
        <v>49</v>
      </c>
      <c r="AF356" s="5">
        <v>0</v>
      </c>
      <c r="AG356" s="20"/>
      <c r="AH356" s="59" t="str">
        <f t="shared" si="341"/>
        <v>---</v>
      </c>
      <c r="AI356" s="11">
        <f t="shared" si="342"/>
        <v>0</v>
      </c>
      <c r="AJ356" s="11">
        <f t="shared" si="343"/>
        <v>0</v>
      </c>
      <c r="AK356" s="11">
        <f t="shared" si="344"/>
        <v>0</v>
      </c>
      <c r="AL356" s="11">
        <f t="shared" si="345"/>
        <v>0</v>
      </c>
      <c r="AM356" s="10">
        <f t="shared" si="346"/>
        <v>0</v>
      </c>
    </row>
    <row r="357" spans="2:39" ht="13.5" thickBot="1">
      <c r="B357" s="55"/>
      <c r="C357" s="56"/>
      <c r="D357" s="56"/>
      <c r="E357" s="56"/>
      <c r="F357" s="56"/>
      <c r="G357" s="14"/>
      <c r="H357" s="6"/>
      <c r="I357" s="7"/>
      <c r="J357" s="6"/>
      <c r="K357" s="7"/>
      <c r="L357" s="6"/>
      <c r="M357" s="7"/>
      <c r="N357" s="6"/>
      <c r="O357" s="7"/>
      <c r="P357" s="6"/>
      <c r="Q357" s="8"/>
      <c r="R357" s="8"/>
      <c r="S357" s="9"/>
      <c r="T357" s="10"/>
      <c r="U357" s="60" t="str">
        <f t="shared" si="348"/>
        <v>---</v>
      </c>
      <c r="V357" s="34">
        <f t="shared" si="349"/>
        <v>0</v>
      </c>
      <c r="W357" s="34">
        <f t="shared" si="350"/>
        <v>0</v>
      </c>
      <c r="X357" s="34">
        <f t="shared" si="351"/>
        <v>0</v>
      </c>
      <c r="Y357" s="34">
        <f t="shared" si="352"/>
        <v>0</v>
      </c>
      <c r="Z357" s="34">
        <f t="shared" si="353"/>
        <v>0</v>
      </c>
      <c r="AA357" s="35">
        <f t="shared" si="354"/>
        <v>0</v>
      </c>
      <c r="AB357" s="36">
        <f t="shared" si="355"/>
        <v>0</v>
      </c>
      <c r="AC357" s="23"/>
      <c r="AD357" s="24">
        <v>8</v>
      </c>
      <c r="AE357" s="62" t="s">
        <v>49</v>
      </c>
      <c r="AF357" s="58">
        <v>0</v>
      </c>
      <c r="AG357" s="20"/>
      <c r="AH357" s="71"/>
      <c r="AI357" s="68"/>
      <c r="AJ357" s="68"/>
      <c r="AK357" s="68"/>
      <c r="AL357" s="68"/>
      <c r="AM357" s="69"/>
    </row>
    <row r="358" spans="2:39" ht="13.5" thickTop="1">
      <c r="B358" s="52">
        <f>B349</f>
        <v>61</v>
      </c>
      <c r="C358" s="43" t="str">
        <f>C349</f>
        <v>A</v>
      </c>
      <c r="D358" s="43" t="str">
        <f>D349</f>
        <v>Open Gold</v>
      </c>
      <c r="E358" s="43" t="str">
        <f>E349</f>
        <v>Ballroom</v>
      </c>
      <c r="F358" s="2" t="s">
        <v>58</v>
      </c>
      <c r="G358" s="15" t="str">
        <f aca="true" t="shared" si="356" ref="G358:G365">G349</f>
        <v>---</v>
      </c>
      <c r="H358" s="3"/>
      <c r="I358" s="4"/>
      <c r="J358" s="3"/>
      <c r="K358" s="4"/>
      <c r="L358" s="3"/>
      <c r="M358" s="4"/>
      <c r="N358" s="3"/>
      <c r="O358" s="4"/>
      <c r="P358" s="3"/>
      <c r="Q358" s="5"/>
      <c r="R358" s="28">
        <f>SUM(H358:Q358)</f>
        <v>0</v>
      </c>
      <c r="S358" s="11"/>
      <c r="T358" s="11"/>
      <c r="U358" s="37"/>
      <c r="V358" s="11"/>
      <c r="W358" s="11"/>
      <c r="X358" s="11"/>
      <c r="Y358" s="11"/>
      <c r="Z358" s="11"/>
      <c r="AA358" s="21"/>
      <c r="AB358" s="18"/>
      <c r="AG358" s="20"/>
      <c r="AH358" s="59" t="str">
        <f aca="true" t="shared" si="357" ref="AH358:AH365">G358</f>
        <v>---</v>
      </c>
      <c r="AI358" s="11">
        <f aca="true" t="shared" si="358" ref="AI358:AI365">SUM(H358:I358)</f>
        <v>0</v>
      </c>
      <c r="AJ358" s="11">
        <f aca="true" t="shared" si="359" ref="AJ358:AJ365">SUM(J358:K358)</f>
        <v>0</v>
      </c>
      <c r="AK358" s="11">
        <f aca="true" t="shared" si="360" ref="AK358:AK365">SUM(L358:M358)</f>
        <v>0</v>
      </c>
      <c r="AL358" s="11">
        <f aca="true" t="shared" si="361" ref="AL358:AL365">SUM(N358:O358)</f>
        <v>0</v>
      </c>
      <c r="AM358" s="10">
        <f aca="true" t="shared" si="362" ref="AM358:AM365">SUM(P358:Q358)</f>
        <v>0</v>
      </c>
    </row>
    <row r="359" spans="2:39" ht="12.75">
      <c r="B359" s="53"/>
      <c r="C359" s="43"/>
      <c r="D359" s="43"/>
      <c r="E359" s="43"/>
      <c r="F359" s="43"/>
      <c r="G359" s="15" t="str">
        <f t="shared" si="356"/>
        <v>---</v>
      </c>
      <c r="H359" s="3"/>
      <c r="I359" s="4"/>
      <c r="J359" s="3"/>
      <c r="K359" s="4"/>
      <c r="L359" s="3"/>
      <c r="M359" s="4"/>
      <c r="N359" s="3"/>
      <c r="O359" s="4"/>
      <c r="P359" s="3"/>
      <c r="Q359" s="5"/>
      <c r="R359" s="28">
        <f aca="true" t="shared" si="363" ref="R359:R365">SUM(H359:Q359)</f>
        <v>0</v>
      </c>
      <c r="S359" s="11"/>
      <c r="T359" s="11"/>
      <c r="U359" s="38"/>
      <c r="V359" s="39"/>
      <c r="W359" s="39"/>
      <c r="X359" s="39"/>
      <c r="Y359" s="39"/>
      <c r="Z359" s="39"/>
      <c r="AA359" s="39"/>
      <c r="AB359" s="39"/>
      <c r="AG359" s="20"/>
      <c r="AH359" s="59" t="str">
        <f t="shared" si="357"/>
        <v>---</v>
      </c>
      <c r="AI359" s="11">
        <f t="shared" si="358"/>
        <v>0</v>
      </c>
      <c r="AJ359" s="11">
        <f t="shared" si="359"/>
        <v>0</v>
      </c>
      <c r="AK359" s="11">
        <f t="shared" si="360"/>
        <v>0</v>
      </c>
      <c r="AL359" s="11">
        <f t="shared" si="361"/>
        <v>0</v>
      </c>
      <c r="AM359" s="10">
        <f t="shared" si="362"/>
        <v>0</v>
      </c>
    </row>
    <row r="360" spans="2:39" ht="12.75">
      <c r="B360" s="53"/>
      <c r="C360" s="43"/>
      <c r="D360" s="43"/>
      <c r="E360" s="43"/>
      <c r="F360" s="43"/>
      <c r="G360" s="15" t="str">
        <f t="shared" si="356"/>
        <v>---</v>
      </c>
      <c r="H360" s="3"/>
      <c r="I360" s="4"/>
      <c r="J360" s="3"/>
      <c r="K360" s="4"/>
      <c r="L360" s="3"/>
      <c r="M360" s="4"/>
      <c r="N360" s="3"/>
      <c r="O360" s="4"/>
      <c r="P360" s="3"/>
      <c r="Q360" s="5"/>
      <c r="R360" s="28">
        <f t="shared" si="363"/>
        <v>0</v>
      </c>
      <c r="S360" s="11"/>
      <c r="T360" s="11"/>
      <c r="U360" s="37"/>
      <c r="V360" s="11"/>
      <c r="W360" s="11"/>
      <c r="X360" s="11"/>
      <c r="Y360" s="11"/>
      <c r="Z360" s="11"/>
      <c r="AA360" s="21"/>
      <c r="AB360" s="18"/>
      <c r="AG360" s="20"/>
      <c r="AH360" s="59" t="str">
        <f t="shared" si="357"/>
        <v>---</v>
      </c>
      <c r="AI360" s="11">
        <f t="shared" si="358"/>
        <v>0</v>
      </c>
      <c r="AJ360" s="11">
        <f t="shared" si="359"/>
        <v>0</v>
      </c>
      <c r="AK360" s="11">
        <f t="shared" si="360"/>
        <v>0</v>
      </c>
      <c r="AL360" s="11">
        <f t="shared" si="361"/>
        <v>0</v>
      </c>
      <c r="AM360" s="10">
        <f t="shared" si="362"/>
        <v>0</v>
      </c>
    </row>
    <row r="361" spans="2:39" ht="12.75">
      <c r="B361" s="53"/>
      <c r="C361" s="43"/>
      <c r="D361" s="43"/>
      <c r="E361" s="43"/>
      <c r="F361" s="43"/>
      <c r="G361" s="15" t="str">
        <f t="shared" si="356"/>
        <v>---</v>
      </c>
      <c r="H361" s="3"/>
      <c r="I361" s="4"/>
      <c r="J361" s="3"/>
      <c r="K361" s="4"/>
      <c r="L361" s="3"/>
      <c r="M361" s="4"/>
      <c r="N361" s="3"/>
      <c r="O361" s="4"/>
      <c r="P361" s="3"/>
      <c r="Q361" s="5"/>
      <c r="R361" s="28">
        <f t="shared" si="363"/>
        <v>0</v>
      </c>
      <c r="S361" s="11"/>
      <c r="T361" s="11"/>
      <c r="U361" s="37"/>
      <c r="V361" s="11"/>
      <c r="W361" s="11"/>
      <c r="X361" s="11"/>
      <c r="Y361" s="11"/>
      <c r="Z361" s="11"/>
      <c r="AA361" s="21"/>
      <c r="AB361" s="18"/>
      <c r="AG361" s="20"/>
      <c r="AH361" s="59" t="str">
        <f t="shared" si="357"/>
        <v>---</v>
      </c>
      <c r="AI361" s="11">
        <f t="shared" si="358"/>
        <v>0</v>
      </c>
      <c r="AJ361" s="11">
        <f t="shared" si="359"/>
        <v>0</v>
      </c>
      <c r="AK361" s="11">
        <f t="shared" si="360"/>
        <v>0</v>
      </c>
      <c r="AL361" s="11">
        <f t="shared" si="361"/>
        <v>0</v>
      </c>
      <c r="AM361" s="10">
        <f t="shared" si="362"/>
        <v>0</v>
      </c>
    </row>
    <row r="362" spans="2:39" ht="12.75">
      <c r="B362" s="53"/>
      <c r="C362" s="43"/>
      <c r="D362" s="43"/>
      <c r="E362" s="43"/>
      <c r="F362" s="43"/>
      <c r="G362" s="15" t="str">
        <f t="shared" si="356"/>
        <v>---</v>
      </c>
      <c r="H362" s="3"/>
      <c r="I362" s="4"/>
      <c r="J362" s="3"/>
      <c r="K362" s="4"/>
      <c r="L362" s="3"/>
      <c r="M362" s="4"/>
      <c r="N362" s="3"/>
      <c r="O362" s="4"/>
      <c r="P362" s="3"/>
      <c r="Q362" s="5"/>
      <c r="R362" s="28">
        <f t="shared" si="363"/>
        <v>0</v>
      </c>
      <c r="S362" s="11"/>
      <c r="T362" s="11"/>
      <c r="U362" s="37"/>
      <c r="V362" s="11"/>
      <c r="W362" s="11"/>
      <c r="X362" s="11"/>
      <c r="Y362" s="11"/>
      <c r="Z362" s="11"/>
      <c r="AA362" s="21"/>
      <c r="AB362" s="18"/>
      <c r="AG362" s="20"/>
      <c r="AH362" s="59" t="str">
        <f t="shared" si="357"/>
        <v>---</v>
      </c>
      <c r="AI362" s="11">
        <f t="shared" si="358"/>
        <v>0</v>
      </c>
      <c r="AJ362" s="11">
        <f t="shared" si="359"/>
        <v>0</v>
      </c>
      <c r="AK362" s="11">
        <f t="shared" si="360"/>
        <v>0</v>
      </c>
      <c r="AL362" s="11">
        <f t="shared" si="361"/>
        <v>0</v>
      </c>
      <c r="AM362" s="10">
        <f t="shared" si="362"/>
        <v>0</v>
      </c>
    </row>
    <row r="363" spans="2:39" ht="12.75">
      <c r="B363" s="53"/>
      <c r="C363" s="54"/>
      <c r="D363" s="54"/>
      <c r="E363" s="54"/>
      <c r="F363" s="54"/>
      <c r="G363" s="15" t="str">
        <f t="shared" si="356"/>
        <v>---</v>
      </c>
      <c r="H363" s="12"/>
      <c r="I363" s="4"/>
      <c r="J363" s="12"/>
      <c r="K363" s="4"/>
      <c r="L363" s="12"/>
      <c r="M363" s="4"/>
      <c r="N363" s="12"/>
      <c r="O363" s="4"/>
      <c r="P363" s="12"/>
      <c r="Q363" s="5"/>
      <c r="R363" s="28">
        <f t="shared" si="363"/>
        <v>0</v>
      </c>
      <c r="S363" s="9"/>
      <c r="T363" s="11"/>
      <c r="U363" s="37"/>
      <c r="V363" s="11"/>
      <c r="W363" s="11"/>
      <c r="X363" s="11"/>
      <c r="Y363" s="11"/>
      <c r="Z363" s="11"/>
      <c r="AA363" s="21"/>
      <c r="AB363" s="18"/>
      <c r="AG363" s="20"/>
      <c r="AH363" s="59" t="str">
        <f t="shared" si="357"/>
        <v>---</v>
      </c>
      <c r="AI363" s="11">
        <f t="shared" si="358"/>
        <v>0</v>
      </c>
      <c r="AJ363" s="11">
        <f t="shared" si="359"/>
        <v>0</v>
      </c>
      <c r="AK363" s="11">
        <f t="shared" si="360"/>
        <v>0</v>
      </c>
      <c r="AL363" s="11">
        <f t="shared" si="361"/>
        <v>0</v>
      </c>
      <c r="AM363" s="10">
        <f t="shared" si="362"/>
        <v>0</v>
      </c>
    </row>
    <row r="364" spans="2:39" ht="12.75">
      <c r="B364" s="53"/>
      <c r="C364" s="54"/>
      <c r="D364" s="54"/>
      <c r="E364" s="54"/>
      <c r="F364" s="54"/>
      <c r="G364" s="15" t="str">
        <f t="shared" si="356"/>
        <v>---</v>
      </c>
      <c r="H364" s="12"/>
      <c r="I364" s="4"/>
      <c r="J364" s="12"/>
      <c r="K364" s="4"/>
      <c r="L364" s="12"/>
      <c r="M364" s="4"/>
      <c r="N364" s="12"/>
      <c r="O364" s="4"/>
      <c r="P364" s="12"/>
      <c r="Q364" s="5"/>
      <c r="R364" s="28">
        <f t="shared" si="363"/>
        <v>0</v>
      </c>
      <c r="S364" s="11"/>
      <c r="T364" s="11"/>
      <c r="U364" s="37"/>
      <c r="V364" s="11"/>
      <c r="W364" s="11"/>
      <c r="X364" s="11"/>
      <c r="Y364" s="11"/>
      <c r="Z364" s="11"/>
      <c r="AA364" s="21"/>
      <c r="AB364" s="18"/>
      <c r="AG364" s="20"/>
      <c r="AH364" s="59" t="str">
        <f t="shared" si="357"/>
        <v>---</v>
      </c>
      <c r="AI364" s="11">
        <f t="shared" si="358"/>
        <v>0</v>
      </c>
      <c r="AJ364" s="11">
        <f t="shared" si="359"/>
        <v>0</v>
      </c>
      <c r="AK364" s="11">
        <f t="shared" si="360"/>
        <v>0</v>
      </c>
      <c r="AL364" s="11">
        <f t="shared" si="361"/>
        <v>0</v>
      </c>
      <c r="AM364" s="10">
        <f t="shared" si="362"/>
        <v>0</v>
      </c>
    </row>
    <row r="365" spans="2:39" ht="12.75">
      <c r="B365" s="53"/>
      <c r="C365" s="54"/>
      <c r="D365" s="54"/>
      <c r="E365" s="54"/>
      <c r="F365" s="54"/>
      <c r="G365" s="15" t="str">
        <f t="shared" si="356"/>
        <v>---</v>
      </c>
      <c r="H365" s="12"/>
      <c r="I365" s="4"/>
      <c r="J365" s="12"/>
      <c r="K365" s="4"/>
      <c r="L365" s="12"/>
      <c r="M365" s="4"/>
      <c r="N365" s="12"/>
      <c r="O365" s="4"/>
      <c r="P365" s="12"/>
      <c r="Q365" s="5"/>
      <c r="R365" s="28">
        <f t="shared" si="363"/>
        <v>0</v>
      </c>
      <c r="S365" s="11"/>
      <c r="T365" s="11"/>
      <c r="U365" s="37"/>
      <c r="V365" s="11"/>
      <c r="W365" s="11"/>
      <c r="X365" s="11"/>
      <c r="Y365" s="11"/>
      <c r="Z365" s="11"/>
      <c r="AA365" s="21"/>
      <c r="AB365" s="18"/>
      <c r="AG365" s="20"/>
      <c r="AH365" s="59" t="str">
        <f t="shared" si="357"/>
        <v>---</v>
      </c>
      <c r="AI365" s="11">
        <f t="shared" si="358"/>
        <v>0</v>
      </c>
      <c r="AJ365" s="11">
        <f t="shared" si="359"/>
        <v>0</v>
      </c>
      <c r="AK365" s="11">
        <f t="shared" si="360"/>
        <v>0</v>
      </c>
      <c r="AL365" s="11">
        <f t="shared" si="361"/>
        <v>0</v>
      </c>
      <c r="AM365" s="10">
        <f t="shared" si="362"/>
        <v>0</v>
      </c>
    </row>
    <row r="366" spans="2:39" ht="13.5" thickBot="1">
      <c r="B366" s="55"/>
      <c r="C366" s="56"/>
      <c r="D366" s="56"/>
      <c r="E366" s="56"/>
      <c r="F366" s="56"/>
      <c r="G366" s="14"/>
      <c r="H366" s="6"/>
      <c r="I366" s="7"/>
      <c r="J366" s="6"/>
      <c r="K366" s="7"/>
      <c r="L366" s="6"/>
      <c r="M366" s="7"/>
      <c r="N366" s="6"/>
      <c r="O366" s="7"/>
      <c r="P366" s="6"/>
      <c r="Q366" s="8"/>
      <c r="R366" s="8"/>
      <c r="S366" s="11"/>
      <c r="T366" s="11"/>
      <c r="U366" s="37"/>
      <c r="V366" s="21"/>
      <c r="W366" s="21"/>
      <c r="X366" s="21"/>
      <c r="Y366" s="21"/>
      <c r="Z366" s="21"/>
      <c r="AA366" s="21"/>
      <c r="AB366" s="18"/>
      <c r="AG366" s="20"/>
      <c r="AH366" s="71"/>
      <c r="AI366" s="68"/>
      <c r="AJ366" s="68"/>
      <c r="AK366" s="68"/>
      <c r="AL366" s="68"/>
      <c r="AM366" s="69"/>
    </row>
    <row r="367" spans="2:39" ht="13.5" thickTop="1">
      <c r="B367" s="52">
        <f>B349</f>
        <v>61</v>
      </c>
      <c r="C367" s="43" t="str">
        <f>C349</f>
        <v>A</v>
      </c>
      <c r="D367" s="43" t="str">
        <f>D349</f>
        <v>Open Gold</v>
      </c>
      <c r="E367" s="43" t="str">
        <f>E349</f>
        <v>Ballroom</v>
      </c>
      <c r="F367" s="2" t="s">
        <v>59</v>
      </c>
      <c r="G367" s="15" t="str">
        <f aca="true" t="shared" si="364" ref="G367:G374">G349</f>
        <v>---</v>
      </c>
      <c r="H367" s="3"/>
      <c r="I367" s="4"/>
      <c r="J367" s="3"/>
      <c r="K367" s="4"/>
      <c r="L367" s="3"/>
      <c r="M367" s="4"/>
      <c r="N367" s="3"/>
      <c r="O367" s="4"/>
      <c r="P367" s="3"/>
      <c r="Q367" s="5"/>
      <c r="R367" s="28">
        <f>SUM(H367:Q367)</f>
        <v>0</v>
      </c>
      <c r="S367" s="9"/>
      <c r="T367" s="11"/>
      <c r="U367" s="37"/>
      <c r="V367" s="11"/>
      <c r="W367" s="11"/>
      <c r="X367" s="11"/>
      <c r="Y367" s="11"/>
      <c r="Z367" s="11"/>
      <c r="AA367" s="21"/>
      <c r="AB367" s="18"/>
      <c r="AG367" s="20"/>
      <c r="AH367" s="59" t="str">
        <f aca="true" t="shared" si="365" ref="AH367:AH374">G367</f>
        <v>---</v>
      </c>
      <c r="AI367" s="11">
        <f>SUM(H367:I367)</f>
        <v>0</v>
      </c>
      <c r="AJ367" s="11">
        <f aca="true" t="shared" si="366" ref="AJ367:AJ374">SUM(J367:K367)</f>
        <v>0</v>
      </c>
      <c r="AK367" s="11">
        <f aca="true" t="shared" si="367" ref="AK367:AK374">SUM(L367:M367)</f>
        <v>0</v>
      </c>
      <c r="AL367" s="11">
        <f aca="true" t="shared" si="368" ref="AL367:AL374">SUM(N367:O367)</f>
        <v>0</v>
      </c>
      <c r="AM367" s="10">
        <f aca="true" t="shared" si="369" ref="AM367:AM374">SUM(P367:Q367)</f>
        <v>0</v>
      </c>
    </row>
    <row r="368" spans="2:39" ht="12.75">
      <c r="B368" s="53"/>
      <c r="C368" s="43"/>
      <c r="D368" s="43"/>
      <c r="E368" s="43"/>
      <c r="F368" s="43"/>
      <c r="G368" s="15" t="str">
        <f t="shared" si="364"/>
        <v>---</v>
      </c>
      <c r="H368" s="3"/>
      <c r="I368" s="4"/>
      <c r="J368" s="3"/>
      <c r="K368" s="4"/>
      <c r="L368" s="3"/>
      <c r="M368" s="4"/>
      <c r="N368" s="3"/>
      <c r="O368" s="4"/>
      <c r="P368" s="3"/>
      <c r="Q368" s="5"/>
      <c r="R368" s="28">
        <f aca="true" t="shared" si="370" ref="R368:R374">SUM(H368:Q368)</f>
        <v>0</v>
      </c>
      <c r="S368" s="11"/>
      <c r="T368" s="11"/>
      <c r="U368" s="37"/>
      <c r="V368" s="11"/>
      <c r="W368" s="11"/>
      <c r="X368" s="11"/>
      <c r="Y368" s="11"/>
      <c r="Z368" s="11"/>
      <c r="AA368" s="21"/>
      <c r="AB368" s="18"/>
      <c r="AG368" s="20"/>
      <c r="AH368" s="59" t="str">
        <f t="shared" si="365"/>
        <v>---</v>
      </c>
      <c r="AI368" s="11">
        <f>SUM(H368:I368)</f>
        <v>0</v>
      </c>
      <c r="AJ368" s="11">
        <f t="shared" si="366"/>
        <v>0</v>
      </c>
      <c r="AK368" s="11">
        <f t="shared" si="367"/>
        <v>0</v>
      </c>
      <c r="AL368" s="11">
        <f t="shared" si="368"/>
        <v>0</v>
      </c>
      <c r="AM368" s="10">
        <f t="shared" si="369"/>
        <v>0</v>
      </c>
    </row>
    <row r="369" spans="2:39" ht="12.75">
      <c r="B369" s="53"/>
      <c r="C369" s="43"/>
      <c r="D369" s="43"/>
      <c r="E369" s="43"/>
      <c r="F369" s="43"/>
      <c r="G369" s="15" t="str">
        <f t="shared" si="364"/>
        <v>---</v>
      </c>
      <c r="H369" s="3"/>
      <c r="I369" s="4"/>
      <c r="J369" s="3"/>
      <c r="K369" s="4"/>
      <c r="L369" s="3"/>
      <c r="M369" s="4"/>
      <c r="N369" s="3"/>
      <c r="O369" s="4"/>
      <c r="P369" s="3"/>
      <c r="Q369" s="5"/>
      <c r="R369" s="28">
        <f t="shared" si="370"/>
        <v>0</v>
      </c>
      <c r="S369" s="11"/>
      <c r="T369" s="11"/>
      <c r="U369" s="37"/>
      <c r="V369" s="11"/>
      <c r="W369" s="11"/>
      <c r="X369" s="11"/>
      <c r="Y369" s="11"/>
      <c r="Z369" s="11"/>
      <c r="AA369" s="21"/>
      <c r="AB369" s="18"/>
      <c r="AG369" s="20"/>
      <c r="AH369" s="59" t="str">
        <f t="shared" si="365"/>
        <v>---</v>
      </c>
      <c r="AI369" s="11">
        <f aca="true" t="shared" si="371" ref="AI369:AI374">SUM(H369:I369)</f>
        <v>0</v>
      </c>
      <c r="AJ369" s="11">
        <f t="shared" si="366"/>
        <v>0</v>
      </c>
      <c r="AK369" s="11">
        <f t="shared" si="367"/>
        <v>0</v>
      </c>
      <c r="AL369" s="11">
        <f t="shared" si="368"/>
        <v>0</v>
      </c>
      <c r="AM369" s="10">
        <f t="shared" si="369"/>
        <v>0</v>
      </c>
    </row>
    <row r="370" spans="2:39" ht="12.75">
      <c r="B370" s="53"/>
      <c r="C370" s="43"/>
      <c r="D370" s="43"/>
      <c r="E370" s="43"/>
      <c r="F370" s="43"/>
      <c r="G370" s="15" t="str">
        <f t="shared" si="364"/>
        <v>---</v>
      </c>
      <c r="H370" s="3"/>
      <c r="I370" s="4"/>
      <c r="J370" s="3"/>
      <c r="K370" s="4"/>
      <c r="L370" s="3"/>
      <c r="M370" s="4"/>
      <c r="N370" s="3"/>
      <c r="O370" s="4"/>
      <c r="P370" s="3"/>
      <c r="Q370" s="5"/>
      <c r="R370" s="28">
        <f t="shared" si="370"/>
        <v>0</v>
      </c>
      <c r="S370" s="11"/>
      <c r="T370" s="11"/>
      <c r="U370" s="37"/>
      <c r="V370" s="11"/>
      <c r="W370" s="11"/>
      <c r="X370" s="11"/>
      <c r="Y370" s="11"/>
      <c r="Z370" s="11"/>
      <c r="AA370" s="21"/>
      <c r="AB370" s="18"/>
      <c r="AG370" s="20"/>
      <c r="AH370" s="59" t="str">
        <f t="shared" si="365"/>
        <v>---</v>
      </c>
      <c r="AI370" s="11">
        <f t="shared" si="371"/>
        <v>0</v>
      </c>
      <c r="AJ370" s="11">
        <f t="shared" si="366"/>
        <v>0</v>
      </c>
      <c r="AK370" s="11">
        <f t="shared" si="367"/>
        <v>0</v>
      </c>
      <c r="AL370" s="11">
        <f t="shared" si="368"/>
        <v>0</v>
      </c>
      <c r="AM370" s="10">
        <f t="shared" si="369"/>
        <v>0</v>
      </c>
    </row>
    <row r="371" spans="2:39" ht="12.75">
      <c r="B371" s="53"/>
      <c r="C371" s="43"/>
      <c r="D371" s="43"/>
      <c r="E371" s="43"/>
      <c r="F371" s="43"/>
      <c r="G371" s="15" t="str">
        <f t="shared" si="364"/>
        <v>---</v>
      </c>
      <c r="H371" s="3"/>
      <c r="I371" s="4"/>
      <c r="J371" s="3"/>
      <c r="K371" s="4"/>
      <c r="L371" s="3"/>
      <c r="M371" s="4"/>
      <c r="N371" s="3"/>
      <c r="O371" s="4"/>
      <c r="P371" s="3"/>
      <c r="Q371" s="5"/>
      <c r="R371" s="28">
        <f t="shared" si="370"/>
        <v>0</v>
      </c>
      <c r="S371" s="11"/>
      <c r="T371" s="11"/>
      <c r="U371" s="37"/>
      <c r="V371" s="11"/>
      <c r="W371" s="11"/>
      <c r="X371" s="11"/>
      <c r="Y371" s="11"/>
      <c r="Z371" s="11"/>
      <c r="AA371" s="21"/>
      <c r="AB371" s="18"/>
      <c r="AG371" s="20"/>
      <c r="AH371" s="59" t="str">
        <f t="shared" si="365"/>
        <v>---</v>
      </c>
      <c r="AI371" s="11">
        <f t="shared" si="371"/>
        <v>0</v>
      </c>
      <c r="AJ371" s="11">
        <f t="shared" si="366"/>
        <v>0</v>
      </c>
      <c r="AK371" s="11">
        <f t="shared" si="367"/>
        <v>0</v>
      </c>
      <c r="AL371" s="11">
        <f t="shared" si="368"/>
        <v>0</v>
      </c>
      <c r="AM371" s="10">
        <f t="shared" si="369"/>
        <v>0</v>
      </c>
    </row>
    <row r="372" spans="2:39" ht="12.75">
      <c r="B372" s="53"/>
      <c r="C372" s="54"/>
      <c r="D372" s="54"/>
      <c r="E372" s="54"/>
      <c r="F372" s="54"/>
      <c r="G372" s="15" t="str">
        <f t="shared" si="364"/>
        <v>---</v>
      </c>
      <c r="H372" s="12"/>
      <c r="I372" s="4"/>
      <c r="J372" s="12"/>
      <c r="K372" s="4"/>
      <c r="L372" s="12"/>
      <c r="M372" s="4"/>
      <c r="N372" s="12"/>
      <c r="O372" s="4"/>
      <c r="P372" s="12"/>
      <c r="Q372" s="5"/>
      <c r="R372" s="28">
        <f t="shared" si="370"/>
        <v>0</v>
      </c>
      <c r="S372" s="9"/>
      <c r="T372" s="11"/>
      <c r="U372" s="37"/>
      <c r="V372" s="11"/>
      <c r="W372" s="11"/>
      <c r="X372" s="11"/>
      <c r="Y372" s="11"/>
      <c r="Z372" s="11"/>
      <c r="AA372" s="21"/>
      <c r="AB372" s="18"/>
      <c r="AG372" s="20"/>
      <c r="AH372" s="59" t="str">
        <f t="shared" si="365"/>
        <v>---</v>
      </c>
      <c r="AI372" s="11">
        <f t="shared" si="371"/>
        <v>0</v>
      </c>
      <c r="AJ372" s="11">
        <f t="shared" si="366"/>
        <v>0</v>
      </c>
      <c r="AK372" s="11">
        <f t="shared" si="367"/>
        <v>0</v>
      </c>
      <c r="AL372" s="11">
        <f t="shared" si="368"/>
        <v>0</v>
      </c>
      <c r="AM372" s="10">
        <f t="shared" si="369"/>
        <v>0</v>
      </c>
    </row>
    <row r="373" spans="2:39" ht="12.75">
      <c r="B373" s="53"/>
      <c r="C373" s="54"/>
      <c r="D373" s="54"/>
      <c r="E373" s="54"/>
      <c r="F373" s="54"/>
      <c r="G373" s="15" t="str">
        <f t="shared" si="364"/>
        <v>---</v>
      </c>
      <c r="H373" s="12"/>
      <c r="I373" s="4"/>
      <c r="J373" s="12"/>
      <c r="K373" s="4"/>
      <c r="L373" s="12"/>
      <c r="M373" s="4"/>
      <c r="N373" s="12"/>
      <c r="O373" s="4"/>
      <c r="P373" s="12"/>
      <c r="Q373" s="5"/>
      <c r="R373" s="28">
        <f t="shared" si="370"/>
        <v>0</v>
      </c>
      <c r="S373" s="9"/>
      <c r="T373" s="11"/>
      <c r="U373" s="37"/>
      <c r="V373" s="11"/>
      <c r="W373" s="11"/>
      <c r="X373" s="11"/>
      <c r="Y373" s="11"/>
      <c r="Z373" s="11"/>
      <c r="AA373" s="21"/>
      <c r="AB373" s="18"/>
      <c r="AG373" s="20"/>
      <c r="AH373" s="59" t="str">
        <f t="shared" si="365"/>
        <v>---</v>
      </c>
      <c r="AI373" s="11">
        <f t="shared" si="371"/>
        <v>0</v>
      </c>
      <c r="AJ373" s="11">
        <f t="shared" si="366"/>
        <v>0</v>
      </c>
      <c r="AK373" s="11">
        <f t="shared" si="367"/>
        <v>0</v>
      </c>
      <c r="AL373" s="11">
        <f t="shared" si="368"/>
        <v>0</v>
      </c>
      <c r="AM373" s="10">
        <f t="shared" si="369"/>
        <v>0</v>
      </c>
    </row>
    <row r="374" spans="2:39" ht="12.75">
      <c r="B374" s="53"/>
      <c r="C374" s="54"/>
      <c r="D374" s="54"/>
      <c r="E374" s="54"/>
      <c r="F374" s="54"/>
      <c r="G374" s="15" t="str">
        <f t="shared" si="364"/>
        <v>---</v>
      </c>
      <c r="H374" s="12"/>
      <c r="I374" s="4"/>
      <c r="J374" s="12"/>
      <c r="K374" s="4"/>
      <c r="L374" s="12"/>
      <c r="M374" s="4"/>
      <c r="N374" s="12"/>
      <c r="O374" s="4"/>
      <c r="P374" s="12"/>
      <c r="Q374" s="5"/>
      <c r="R374" s="28">
        <f t="shared" si="370"/>
        <v>0</v>
      </c>
      <c r="S374" s="9"/>
      <c r="T374" s="11"/>
      <c r="U374" s="37"/>
      <c r="V374" s="11"/>
      <c r="W374" s="11"/>
      <c r="X374" s="11"/>
      <c r="Y374" s="11"/>
      <c r="Z374" s="11"/>
      <c r="AA374" s="21"/>
      <c r="AB374" s="18"/>
      <c r="AG374" s="20"/>
      <c r="AH374" s="59" t="str">
        <f t="shared" si="365"/>
        <v>---</v>
      </c>
      <c r="AI374" s="11">
        <f t="shared" si="371"/>
        <v>0</v>
      </c>
      <c r="AJ374" s="11">
        <f t="shared" si="366"/>
        <v>0</v>
      </c>
      <c r="AK374" s="11">
        <f t="shared" si="367"/>
        <v>0</v>
      </c>
      <c r="AL374" s="11">
        <f t="shared" si="368"/>
        <v>0</v>
      </c>
      <c r="AM374" s="10">
        <f t="shared" si="369"/>
        <v>0</v>
      </c>
    </row>
    <row r="375" spans="2:39" ht="13.5" thickBot="1">
      <c r="B375" s="57"/>
      <c r="C375" s="56"/>
      <c r="D375" s="56"/>
      <c r="E375" s="56"/>
      <c r="F375" s="56"/>
      <c r="G375" s="14"/>
      <c r="H375" s="6"/>
      <c r="I375" s="7"/>
      <c r="J375" s="6"/>
      <c r="K375" s="7"/>
      <c r="L375" s="6"/>
      <c r="M375" s="7"/>
      <c r="N375" s="6"/>
      <c r="O375" s="7"/>
      <c r="P375" s="6"/>
      <c r="Q375" s="8"/>
      <c r="R375" s="8"/>
      <c r="S375" s="9"/>
      <c r="T375" s="11"/>
      <c r="U375" s="37"/>
      <c r="V375" s="21"/>
      <c r="W375" s="21"/>
      <c r="X375" s="21"/>
      <c r="Y375" s="21"/>
      <c r="Z375" s="21"/>
      <c r="AA375" s="21"/>
      <c r="AB375" s="18"/>
      <c r="AG375" s="20"/>
      <c r="AH375" s="72"/>
      <c r="AI375" s="33"/>
      <c r="AJ375" s="33"/>
      <c r="AK375" s="33"/>
      <c r="AL375" s="33"/>
      <c r="AM375" s="67"/>
    </row>
    <row r="376" spans="3:6" ht="14.25" thickBot="1" thickTop="1">
      <c r="C376" s="16"/>
      <c r="D376" s="16"/>
      <c r="E376" s="16"/>
      <c r="F376" s="16"/>
    </row>
    <row r="377" spans="2:39" ht="14.25" thickBot="1" thickTop="1">
      <c r="B377" s="42" t="s">
        <v>1</v>
      </c>
      <c r="C377" s="43" t="s">
        <v>34</v>
      </c>
      <c r="D377" s="43" t="s">
        <v>60</v>
      </c>
      <c r="E377" s="43" t="s">
        <v>28</v>
      </c>
      <c r="F377" s="43" t="s">
        <v>39</v>
      </c>
      <c r="G377" s="44" t="s">
        <v>29</v>
      </c>
      <c r="H377" s="84">
        <v>0</v>
      </c>
      <c r="I377" s="85"/>
      <c r="J377" s="86">
        <v>0</v>
      </c>
      <c r="K377" s="85"/>
      <c r="L377" s="86">
        <v>0</v>
      </c>
      <c r="M377" s="85"/>
      <c r="N377" s="86">
        <v>0</v>
      </c>
      <c r="O377" s="85"/>
      <c r="P377" s="86">
        <v>0</v>
      </c>
      <c r="Q377" s="93"/>
      <c r="R377" s="44"/>
      <c r="S377" s="21"/>
      <c r="T377" s="22"/>
      <c r="U377" s="94" t="str">
        <f>"Heat # "&amp;B379&amp;": "&amp;"Magic Six "&amp;E379&amp;" "&amp;D379&amp;" "&amp;C379</f>
        <v>Heat # 61: Magic Six Ballroom Open Gold C</v>
      </c>
      <c r="V377" s="95"/>
      <c r="W377" s="95"/>
      <c r="X377" s="95"/>
      <c r="Y377" s="95"/>
      <c r="Z377" s="95"/>
      <c r="AA377" s="95"/>
      <c r="AB377" s="96"/>
      <c r="AC377" s="23"/>
      <c r="AD377" s="97" t="str">
        <f>"Heat # "&amp;B379&amp;": "&amp;"Magic Six "&amp;E379&amp;" "&amp;D379&amp;" "&amp;C379</f>
        <v>Heat # 61: Magic Six Ballroom Open Gold C</v>
      </c>
      <c r="AE377" s="98"/>
      <c r="AF377" s="99"/>
      <c r="AG377" s="20"/>
      <c r="AH377" s="81" t="str">
        <f>"Heat # "&amp;B379&amp;": "&amp;"Magic Six "&amp;E379&amp;" "&amp;D379&amp;" "&amp;C379</f>
        <v>Heat # 61: Magic Six Ballroom Open Gold C</v>
      </c>
      <c r="AI377" s="82"/>
      <c r="AJ377" s="82"/>
      <c r="AK377" s="82"/>
      <c r="AL377" s="82"/>
      <c r="AM377" s="83"/>
    </row>
    <row r="378" spans="2:39" ht="14.25" thickBot="1" thickTop="1">
      <c r="B378" s="46"/>
      <c r="C378" s="47"/>
      <c r="D378" s="47"/>
      <c r="E378" s="47"/>
      <c r="F378" s="47"/>
      <c r="G378" s="48" t="s">
        <v>2</v>
      </c>
      <c r="H378" s="49" t="s">
        <v>3</v>
      </c>
      <c r="I378" s="50" t="s">
        <v>41</v>
      </c>
      <c r="J378" s="49" t="s">
        <v>3</v>
      </c>
      <c r="K378" s="50" t="s">
        <v>36</v>
      </c>
      <c r="L378" s="49" t="s">
        <v>3</v>
      </c>
      <c r="M378" s="50" t="s">
        <v>42</v>
      </c>
      <c r="N378" s="49" t="s">
        <v>3</v>
      </c>
      <c r="O378" s="50" t="s">
        <v>43</v>
      </c>
      <c r="P378" s="49" t="s">
        <v>3</v>
      </c>
      <c r="Q378" s="51" t="s">
        <v>44</v>
      </c>
      <c r="R378" s="51" t="s">
        <v>45</v>
      </c>
      <c r="S378" s="25"/>
      <c r="T378" s="26"/>
      <c r="U378" s="27"/>
      <c r="V378" s="87" t="s">
        <v>50</v>
      </c>
      <c r="W378" s="88"/>
      <c r="X378" s="88"/>
      <c r="Y378" s="88"/>
      <c r="Z378" s="88"/>
      <c r="AA378" s="88"/>
      <c r="AB378" s="89"/>
      <c r="AC378" s="23"/>
      <c r="AD378" s="90" t="s">
        <v>51</v>
      </c>
      <c r="AE378" s="91"/>
      <c r="AF378" s="92"/>
      <c r="AH378" s="70" t="s">
        <v>2</v>
      </c>
      <c r="AI378" s="73">
        <f>H377</f>
        <v>0</v>
      </c>
      <c r="AJ378" s="73">
        <f>J377</f>
        <v>0</v>
      </c>
      <c r="AK378" s="73">
        <f>L377</f>
        <v>0</v>
      </c>
      <c r="AL378" s="73">
        <f>N377</f>
        <v>0</v>
      </c>
      <c r="AM378" s="74">
        <f>P377</f>
        <v>0</v>
      </c>
    </row>
    <row r="379" spans="2:39" ht="13.5" thickTop="1">
      <c r="B379" s="66">
        <v>61</v>
      </c>
      <c r="C379" s="2" t="s">
        <v>54</v>
      </c>
      <c r="D379" s="2" t="s">
        <v>62</v>
      </c>
      <c r="E379" s="2" t="s">
        <v>56</v>
      </c>
      <c r="F379" s="2" t="s">
        <v>57</v>
      </c>
      <c r="G379" s="13">
        <v>107</v>
      </c>
      <c r="H379" s="3"/>
      <c r="I379" s="4"/>
      <c r="J379" s="3"/>
      <c r="K379" s="4"/>
      <c r="L379" s="3"/>
      <c r="M379" s="4"/>
      <c r="N379" s="3"/>
      <c r="O379" s="4"/>
      <c r="P379" s="3"/>
      <c r="Q379" s="5"/>
      <c r="R379" s="28">
        <f>SUM(H379:Q379)</f>
        <v>0</v>
      </c>
      <c r="S379" s="9"/>
      <c r="T379" s="10"/>
      <c r="U379" s="29" t="s">
        <v>2</v>
      </c>
      <c r="V379" s="30" t="s">
        <v>3</v>
      </c>
      <c r="W379" s="30" t="s">
        <v>41</v>
      </c>
      <c r="X379" s="30" t="s">
        <v>36</v>
      </c>
      <c r="Y379" s="30" t="s">
        <v>42</v>
      </c>
      <c r="Z379" s="30" t="s">
        <v>43</v>
      </c>
      <c r="AA379" s="63" t="s">
        <v>44</v>
      </c>
      <c r="AB379" s="31" t="s">
        <v>45</v>
      </c>
      <c r="AC379" s="23"/>
      <c r="AD379" s="25" t="s">
        <v>52</v>
      </c>
      <c r="AE379" s="25" t="s">
        <v>2</v>
      </c>
      <c r="AF379" s="26" t="s">
        <v>45</v>
      </c>
      <c r="AH379" s="59">
        <f aca="true" t="shared" si="372" ref="AH379:AH386">G379</f>
        <v>107</v>
      </c>
      <c r="AI379" s="11">
        <f aca="true" t="shared" si="373" ref="AI379:AI386">SUM(H379:I379)</f>
        <v>0</v>
      </c>
      <c r="AJ379" s="11">
        <f aca="true" t="shared" si="374" ref="AJ379:AJ386">SUM(J379:K379)</f>
        <v>0</v>
      </c>
      <c r="AK379" s="11">
        <f aca="true" t="shared" si="375" ref="AK379:AK386">SUM(L379:M379)</f>
        <v>0</v>
      </c>
      <c r="AL379" s="11">
        <f aca="true" t="shared" si="376" ref="AL379:AL386">SUM(N379:O379)</f>
        <v>0</v>
      </c>
      <c r="AM379" s="10">
        <f aca="true" t="shared" si="377" ref="AM379:AM386">SUM(P379:Q379)</f>
        <v>0</v>
      </c>
    </row>
    <row r="380" spans="2:39" ht="12.75">
      <c r="B380" s="53"/>
      <c r="C380" s="43"/>
      <c r="D380" s="43"/>
      <c r="E380" s="43"/>
      <c r="F380" s="43"/>
      <c r="G380" s="13">
        <v>109</v>
      </c>
      <c r="H380" s="3"/>
      <c r="I380" s="4"/>
      <c r="J380" s="3"/>
      <c r="K380" s="4"/>
      <c r="L380" s="3"/>
      <c r="M380" s="4"/>
      <c r="N380" s="3"/>
      <c r="O380" s="4"/>
      <c r="P380" s="3"/>
      <c r="Q380" s="5"/>
      <c r="R380" s="28">
        <f aca="true" t="shared" si="378" ref="R380:R386">SUM(H380:Q380)</f>
        <v>0</v>
      </c>
      <c r="S380" s="11"/>
      <c r="T380" s="10"/>
      <c r="U380" s="59">
        <f aca="true" t="shared" si="379" ref="U380:U387">G379</f>
        <v>107</v>
      </c>
      <c r="V380" s="11">
        <f aca="true" t="shared" si="380" ref="V380:V387">SUM(H379,J379,L379,N379,P379)+SUM(H388,J388,L388,N388,P388)+SUM(H397,J397,L397,N397,P397)</f>
        <v>0</v>
      </c>
      <c r="W380" s="11">
        <f aca="true" t="shared" si="381" ref="W380:W387">I379+I388+I397</f>
        <v>0</v>
      </c>
      <c r="X380" s="11">
        <f aca="true" t="shared" si="382" ref="X380:X387">K379+K388+K397</f>
        <v>0</v>
      </c>
      <c r="Y380" s="11">
        <f aca="true" t="shared" si="383" ref="Y380:Y387">M379+M388+M397</f>
        <v>0</v>
      </c>
      <c r="Z380" s="11">
        <f aca="true" t="shared" si="384" ref="Z380:Z387">O379+O388+O397</f>
        <v>0</v>
      </c>
      <c r="AA380" s="32">
        <f aca="true" t="shared" si="385" ref="AA380:AA387">Q379+Q388+Q397</f>
        <v>0</v>
      </c>
      <c r="AB380" s="28">
        <f>SUM(V380:AA380)</f>
        <v>0</v>
      </c>
      <c r="AC380" s="23"/>
      <c r="AD380" s="17">
        <v>1</v>
      </c>
      <c r="AE380" s="61">
        <v>107</v>
      </c>
      <c r="AF380" s="5">
        <v>260.8</v>
      </c>
      <c r="AH380" s="59">
        <f t="shared" si="372"/>
        <v>109</v>
      </c>
      <c r="AI380" s="11">
        <f t="shared" si="373"/>
        <v>0</v>
      </c>
      <c r="AJ380" s="11">
        <f t="shared" si="374"/>
        <v>0</v>
      </c>
      <c r="AK380" s="11">
        <f t="shared" si="375"/>
        <v>0</v>
      </c>
      <c r="AL380" s="11">
        <f t="shared" si="376"/>
        <v>0</v>
      </c>
      <c r="AM380" s="10">
        <f t="shared" si="377"/>
        <v>0</v>
      </c>
    </row>
    <row r="381" spans="2:39" ht="12.75">
      <c r="B381" s="53"/>
      <c r="C381" s="43"/>
      <c r="D381" s="43"/>
      <c r="E381" s="43"/>
      <c r="F381" s="43"/>
      <c r="G381" s="13" t="s">
        <v>49</v>
      </c>
      <c r="H381" s="3"/>
      <c r="I381" s="4"/>
      <c r="J381" s="3"/>
      <c r="K381" s="4"/>
      <c r="L381" s="3"/>
      <c r="M381" s="4"/>
      <c r="N381" s="3"/>
      <c r="O381" s="4"/>
      <c r="P381" s="3"/>
      <c r="Q381" s="5"/>
      <c r="R381" s="28">
        <f t="shared" si="378"/>
        <v>0</v>
      </c>
      <c r="S381" s="11"/>
      <c r="T381" s="10"/>
      <c r="U381" s="59">
        <f t="shared" si="379"/>
        <v>109</v>
      </c>
      <c r="V381" s="11">
        <f t="shared" si="380"/>
        <v>0</v>
      </c>
      <c r="W381" s="11">
        <f t="shared" si="381"/>
        <v>0</v>
      </c>
      <c r="X381" s="11">
        <f t="shared" si="382"/>
        <v>0</v>
      </c>
      <c r="Y381" s="11">
        <f t="shared" si="383"/>
        <v>0</v>
      </c>
      <c r="Z381" s="11">
        <f t="shared" si="384"/>
        <v>0</v>
      </c>
      <c r="AA381" s="32">
        <f t="shared" si="385"/>
        <v>0</v>
      </c>
      <c r="AB381" s="28">
        <f aca="true" t="shared" si="386" ref="AB381:AB387">SUM(V381:AA381)</f>
        <v>0</v>
      </c>
      <c r="AC381" s="23"/>
      <c r="AD381" s="17">
        <v>2</v>
      </c>
      <c r="AE381" s="61">
        <v>109</v>
      </c>
      <c r="AF381" s="5">
        <v>235.7</v>
      </c>
      <c r="AH381" s="59" t="str">
        <f t="shared" si="372"/>
        <v>---</v>
      </c>
      <c r="AI381" s="11">
        <f t="shared" si="373"/>
        <v>0</v>
      </c>
      <c r="AJ381" s="11">
        <f t="shared" si="374"/>
        <v>0</v>
      </c>
      <c r="AK381" s="11">
        <f t="shared" si="375"/>
        <v>0</v>
      </c>
      <c r="AL381" s="11">
        <f t="shared" si="376"/>
        <v>0</v>
      </c>
      <c r="AM381" s="10">
        <f t="shared" si="377"/>
        <v>0</v>
      </c>
    </row>
    <row r="382" spans="2:39" ht="12.75">
      <c r="B382" s="53"/>
      <c r="C382" s="43"/>
      <c r="D382" s="43"/>
      <c r="E382" s="43"/>
      <c r="F382" s="43"/>
      <c r="G382" s="13" t="s">
        <v>49</v>
      </c>
      <c r="H382" s="3"/>
      <c r="I382" s="4"/>
      <c r="J382" s="3"/>
      <c r="K382" s="4"/>
      <c r="L382" s="3"/>
      <c r="M382" s="4"/>
      <c r="N382" s="3"/>
      <c r="O382" s="4"/>
      <c r="P382" s="3"/>
      <c r="Q382" s="5"/>
      <c r="R382" s="28">
        <f t="shared" si="378"/>
        <v>0</v>
      </c>
      <c r="S382" s="11"/>
      <c r="T382" s="10"/>
      <c r="U382" s="59" t="str">
        <f t="shared" si="379"/>
        <v>---</v>
      </c>
      <c r="V382" s="11">
        <f t="shared" si="380"/>
        <v>0</v>
      </c>
      <c r="W382" s="11">
        <f t="shared" si="381"/>
        <v>0</v>
      </c>
      <c r="X382" s="11">
        <f t="shared" si="382"/>
        <v>0</v>
      </c>
      <c r="Y382" s="11">
        <f t="shared" si="383"/>
        <v>0</v>
      </c>
      <c r="Z382" s="11">
        <f t="shared" si="384"/>
        <v>0</v>
      </c>
      <c r="AA382" s="32">
        <f t="shared" si="385"/>
        <v>0</v>
      </c>
      <c r="AB382" s="28">
        <f t="shared" si="386"/>
        <v>0</v>
      </c>
      <c r="AC382" s="23"/>
      <c r="AD382" s="17">
        <v>3</v>
      </c>
      <c r="AE382" s="61" t="s">
        <v>49</v>
      </c>
      <c r="AF382" s="5">
        <v>0</v>
      </c>
      <c r="AH382" s="59" t="str">
        <f t="shared" si="372"/>
        <v>---</v>
      </c>
      <c r="AI382" s="11">
        <f t="shared" si="373"/>
        <v>0</v>
      </c>
      <c r="AJ382" s="11">
        <f t="shared" si="374"/>
        <v>0</v>
      </c>
      <c r="AK382" s="11">
        <f t="shared" si="375"/>
        <v>0</v>
      </c>
      <c r="AL382" s="11">
        <f t="shared" si="376"/>
        <v>0</v>
      </c>
      <c r="AM382" s="10">
        <f t="shared" si="377"/>
        <v>0</v>
      </c>
    </row>
    <row r="383" spans="2:39" ht="12.75">
      <c r="B383" s="53"/>
      <c r="C383" s="43"/>
      <c r="D383" s="43"/>
      <c r="E383" s="43"/>
      <c r="F383" s="43"/>
      <c r="G383" s="13" t="s">
        <v>49</v>
      </c>
      <c r="H383" s="3"/>
      <c r="I383" s="4"/>
      <c r="J383" s="3"/>
      <c r="K383" s="4"/>
      <c r="L383" s="3"/>
      <c r="M383" s="4"/>
      <c r="N383" s="3"/>
      <c r="O383" s="4"/>
      <c r="P383" s="3"/>
      <c r="Q383" s="5"/>
      <c r="R383" s="28">
        <f t="shared" si="378"/>
        <v>0</v>
      </c>
      <c r="S383" s="11"/>
      <c r="T383" s="10"/>
      <c r="U383" s="59" t="str">
        <f t="shared" si="379"/>
        <v>---</v>
      </c>
      <c r="V383" s="11">
        <f t="shared" si="380"/>
        <v>0</v>
      </c>
      <c r="W383" s="11">
        <f t="shared" si="381"/>
        <v>0</v>
      </c>
      <c r="X383" s="11">
        <f t="shared" si="382"/>
        <v>0</v>
      </c>
      <c r="Y383" s="11">
        <f t="shared" si="383"/>
        <v>0</v>
      </c>
      <c r="Z383" s="11">
        <f t="shared" si="384"/>
        <v>0</v>
      </c>
      <c r="AA383" s="32">
        <f t="shared" si="385"/>
        <v>0</v>
      </c>
      <c r="AB383" s="28">
        <f t="shared" si="386"/>
        <v>0</v>
      </c>
      <c r="AC383" s="23"/>
      <c r="AD383" s="17">
        <v>4</v>
      </c>
      <c r="AE383" s="61" t="s">
        <v>49</v>
      </c>
      <c r="AF383" s="5">
        <v>0</v>
      </c>
      <c r="AH383" s="59" t="str">
        <f t="shared" si="372"/>
        <v>---</v>
      </c>
      <c r="AI383" s="11">
        <f t="shared" si="373"/>
        <v>0</v>
      </c>
      <c r="AJ383" s="11">
        <f t="shared" si="374"/>
        <v>0</v>
      </c>
      <c r="AK383" s="11">
        <f t="shared" si="375"/>
        <v>0</v>
      </c>
      <c r="AL383" s="11">
        <f t="shared" si="376"/>
        <v>0</v>
      </c>
      <c r="AM383" s="10">
        <f t="shared" si="377"/>
        <v>0</v>
      </c>
    </row>
    <row r="384" spans="2:39" ht="12.75">
      <c r="B384" s="53"/>
      <c r="C384" s="54"/>
      <c r="D384" s="54"/>
      <c r="E384" s="54"/>
      <c r="F384" s="54"/>
      <c r="G384" s="13" t="s">
        <v>49</v>
      </c>
      <c r="H384" s="12"/>
      <c r="I384" s="4"/>
      <c r="J384" s="12"/>
      <c r="K384" s="4"/>
      <c r="L384" s="12"/>
      <c r="M384" s="4"/>
      <c r="N384" s="12"/>
      <c r="O384" s="4"/>
      <c r="P384" s="12"/>
      <c r="Q384" s="5"/>
      <c r="R384" s="28">
        <f t="shared" si="378"/>
        <v>0</v>
      </c>
      <c r="S384" s="9"/>
      <c r="T384" s="10"/>
      <c r="U384" s="59" t="str">
        <f t="shared" si="379"/>
        <v>---</v>
      </c>
      <c r="V384" s="11">
        <f t="shared" si="380"/>
        <v>0</v>
      </c>
      <c r="W384" s="11">
        <f t="shared" si="381"/>
        <v>0</v>
      </c>
      <c r="X384" s="11">
        <f t="shared" si="382"/>
        <v>0</v>
      </c>
      <c r="Y384" s="11">
        <f t="shared" si="383"/>
        <v>0</v>
      </c>
      <c r="Z384" s="11">
        <f t="shared" si="384"/>
        <v>0</v>
      </c>
      <c r="AA384" s="32">
        <f t="shared" si="385"/>
        <v>0</v>
      </c>
      <c r="AB384" s="28">
        <f t="shared" si="386"/>
        <v>0</v>
      </c>
      <c r="AC384" s="23"/>
      <c r="AD384" s="17">
        <v>5</v>
      </c>
      <c r="AE384" s="61" t="s">
        <v>49</v>
      </c>
      <c r="AF384" s="5">
        <v>0</v>
      </c>
      <c r="AH384" s="59" t="str">
        <f t="shared" si="372"/>
        <v>---</v>
      </c>
      <c r="AI384" s="11">
        <f t="shared" si="373"/>
        <v>0</v>
      </c>
      <c r="AJ384" s="11">
        <f t="shared" si="374"/>
        <v>0</v>
      </c>
      <c r="AK384" s="11">
        <f t="shared" si="375"/>
        <v>0</v>
      </c>
      <c r="AL384" s="11">
        <f t="shared" si="376"/>
        <v>0</v>
      </c>
      <c r="AM384" s="10">
        <f t="shared" si="377"/>
        <v>0</v>
      </c>
    </row>
    <row r="385" spans="2:39" ht="12.75">
      <c r="B385" s="53"/>
      <c r="C385" s="54"/>
      <c r="D385" s="54"/>
      <c r="E385" s="54"/>
      <c r="F385" s="54"/>
      <c r="G385" s="13" t="s">
        <v>49</v>
      </c>
      <c r="H385" s="12"/>
      <c r="I385" s="4"/>
      <c r="J385" s="12"/>
      <c r="K385" s="4"/>
      <c r="L385" s="12"/>
      <c r="M385" s="4"/>
      <c r="N385" s="12"/>
      <c r="O385" s="4"/>
      <c r="P385" s="12"/>
      <c r="Q385" s="5"/>
      <c r="R385" s="28">
        <f t="shared" si="378"/>
        <v>0</v>
      </c>
      <c r="S385" s="9"/>
      <c r="T385" s="10"/>
      <c r="U385" s="59" t="str">
        <f t="shared" si="379"/>
        <v>---</v>
      </c>
      <c r="V385" s="11">
        <f t="shared" si="380"/>
        <v>0</v>
      </c>
      <c r="W385" s="11">
        <f t="shared" si="381"/>
        <v>0</v>
      </c>
      <c r="X385" s="11">
        <f t="shared" si="382"/>
        <v>0</v>
      </c>
      <c r="Y385" s="11">
        <f t="shared" si="383"/>
        <v>0</v>
      </c>
      <c r="Z385" s="11">
        <f t="shared" si="384"/>
        <v>0</v>
      </c>
      <c r="AA385" s="32">
        <f t="shared" si="385"/>
        <v>0</v>
      </c>
      <c r="AB385" s="28">
        <f t="shared" si="386"/>
        <v>0</v>
      </c>
      <c r="AC385" s="23"/>
      <c r="AD385" s="17">
        <v>6</v>
      </c>
      <c r="AE385" s="61" t="s">
        <v>49</v>
      </c>
      <c r="AF385" s="5">
        <v>0</v>
      </c>
      <c r="AH385" s="59" t="str">
        <f t="shared" si="372"/>
        <v>---</v>
      </c>
      <c r="AI385" s="11">
        <f t="shared" si="373"/>
        <v>0</v>
      </c>
      <c r="AJ385" s="11">
        <f t="shared" si="374"/>
        <v>0</v>
      </c>
      <c r="AK385" s="11">
        <f t="shared" si="375"/>
        <v>0</v>
      </c>
      <c r="AL385" s="11">
        <f t="shared" si="376"/>
        <v>0</v>
      </c>
      <c r="AM385" s="10">
        <f t="shared" si="377"/>
        <v>0</v>
      </c>
    </row>
    <row r="386" spans="2:39" ht="12.75">
      <c r="B386" s="53"/>
      <c r="C386" s="54"/>
      <c r="D386" s="54"/>
      <c r="E386" s="54"/>
      <c r="F386" s="54"/>
      <c r="G386" s="13" t="s">
        <v>49</v>
      </c>
      <c r="H386" s="12"/>
      <c r="I386" s="4"/>
      <c r="J386" s="12"/>
      <c r="K386" s="4"/>
      <c r="L386" s="12"/>
      <c r="M386" s="4"/>
      <c r="N386" s="12"/>
      <c r="O386" s="4"/>
      <c r="P386" s="12"/>
      <c r="Q386" s="5"/>
      <c r="R386" s="28">
        <f t="shared" si="378"/>
        <v>0</v>
      </c>
      <c r="S386" s="9"/>
      <c r="T386" s="10"/>
      <c r="U386" s="59" t="str">
        <f t="shared" si="379"/>
        <v>---</v>
      </c>
      <c r="V386" s="11">
        <f t="shared" si="380"/>
        <v>0</v>
      </c>
      <c r="W386" s="11">
        <f t="shared" si="381"/>
        <v>0</v>
      </c>
      <c r="X386" s="11">
        <f t="shared" si="382"/>
        <v>0</v>
      </c>
      <c r="Y386" s="11">
        <f t="shared" si="383"/>
        <v>0</v>
      </c>
      <c r="Z386" s="11">
        <f t="shared" si="384"/>
        <v>0</v>
      </c>
      <c r="AA386" s="32">
        <f t="shared" si="385"/>
        <v>0</v>
      </c>
      <c r="AB386" s="28">
        <f t="shared" si="386"/>
        <v>0</v>
      </c>
      <c r="AC386" s="23"/>
      <c r="AD386" s="17">
        <v>7</v>
      </c>
      <c r="AE386" s="61" t="s">
        <v>49</v>
      </c>
      <c r="AF386" s="5">
        <v>0</v>
      </c>
      <c r="AH386" s="59" t="str">
        <f t="shared" si="372"/>
        <v>---</v>
      </c>
      <c r="AI386" s="11">
        <f t="shared" si="373"/>
        <v>0</v>
      </c>
      <c r="AJ386" s="11">
        <f t="shared" si="374"/>
        <v>0</v>
      </c>
      <c r="AK386" s="11">
        <f t="shared" si="375"/>
        <v>0</v>
      </c>
      <c r="AL386" s="11">
        <f t="shared" si="376"/>
        <v>0</v>
      </c>
      <c r="AM386" s="10">
        <f t="shared" si="377"/>
        <v>0</v>
      </c>
    </row>
    <row r="387" spans="2:39" ht="13.5" thickBot="1">
      <c r="B387" s="55"/>
      <c r="C387" s="56"/>
      <c r="D387" s="56"/>
      <c r="E387" s="56"/>
      <c r="F387" s="56"/>
      <c r="G387" s="14"/>
      <c r="H387" s="6"/>
      <c r="I387" s="7"/>
      <c r="J387" s="6"/>
      <c r="K387" s="7"/>
      <c r="L387" s="6"/>
      <c r="M387" s="7"/>
      <c r="N387" s="6"/>
      <c r="O387" s="7"/>
      <c r="P387" s="6"/>
      <c r="Q387" s="8"/>
      <c r="R387" s="8"/>
      <c r="S387" s="9"/>
      <c r="T387" s="10"/>
      <c r="U387" s="60" t="str">
        <f t="shared" si="379"/>
        <v>---</v>
      </c>
      <c r="V387" s="34">
        <f t="shared" si="380"/>
        <v>0</v>
      </c>
      <c r="W387" s="34">
        <f t="shared" si="381"/>
        <v>0</v>
      </c>
      <c r="X387" s="34">
        <f t="shared" si="382"/>
        <v>0</v>
      </c>
      <c r="Y387" s="34">
        <f t="shared" si="383"/>
        <v>0</v>
      </c>
      <c r="Z387" s="34">
        <f t="shared" si="384"/>
        <v>0</v>
      </c>
      <c r="AA387" s="35">
        <f t="shared" si="385"/>
        <v>0</v>
      </c>
      <c r="AB387" s="36">
        <f t="shared" si="386"/>
        <v>0</v>
      </c>
      <c r="AC387" s="23"/>
      <c r="AD387" s="24">
        <v>8</v>
      </c>
      <c r="AE387" s="62" t="s">
        <v>49</v>
      </c>
      <c r="AF387" s="58">
        <v>0</v>
      </c>
      <c r="AH387" s="71"/>
      <c r="AI387" s="68"/>
      <c r="AJ387" s="68"/>
      <c r="AK387" s="68"/>
      <c r="AL387" s="68"/>
      <c r="AM387" s="69"/>
    </row>
    <row r="388" spans="2:39" ht="13.5" thickTop="1">
      <c r="B388" s="52">
        <f>B379</f>
        <v>61</v>
      </c>
      <c r="C388" s="43" t="str">
        <f>C379</f>
        <v>C</v>
      </c>
      <c r="D388" s="43" t="str">
        <f>D379</f>
        <v>Open Gold</v>
      </c>
      <c r="E388" s="43" t="str">
        <f>E379</f>
        <v>Ballroom</v>
      </c>
      <c r="F388" s="2" t="s">
        <v>58</v>
      </c>
      <c r="G388" s="15">
        <f aca="true" t="shared" si="387" ref="G388:G395">G379</f>
        <v>107</v>
      </c>
      <c r="H388" s="3"/>
      <c r="I388" s="4"/>
      <c r="J388" s="3"/>
      <c r="K388" s="4"/>
      <c r="L388" s="3"/>
      <c r="M388" s="4"/>
      <c r="N388" s="3"/>
      <c r="O388" s="4"/>
      <c r="P388" s="3"/>
      <c r="Q388" s="5"/>
      <c r="R388" s="28">
        <f>SUM(H388:Q388)</f>
        <v>0</v>
      </c>
      <c r="S388" s="11"/>
      <c r="T388" s="11"/>
      <c r="U388" s="37"/>
      <c r="V388" s="11"/>
      <c r="W388" s="11"/>
      <c r="X388" s="11"/>
      <c r="Y388" s="11"/>
      <c r="Z388" s="11"/>
      <c r="AA388" s="21"/>
      <c r="AB388" s="18"/>
      <c r="AH388" s="59">
        <f aca="true" t="shared" si="388" ref="AH388:AH395">G388</f>
        <v>107</v>
      </c>
      <c r="AI388" s="11">
        <f aca="true" t="shared" si="389" ref="AI388:AI395">SUM(H388:I388)</f>
        <v>0</v>
      </c>
      <c r="AJ388" s="11">
        <f aca="true" t="shared" si="390" ref="AJ388:AJ395">SUM(J388:K388)</f>
        <v>0</v>
      </c>
      <c r="AK388" s="11">
        <f aca="true" t="shared" si="391" ref="AK388:AK395">SUM(L388:M388)</f>
        <v>0</v>
      </c>
      <c r="AL388" s="11">
        <f aca="true" t="shared" si="392" ref="AL388:AL395">SUM(N388:O388)</f>
        <v>0</v>
      </c>
      <c r="AM388" s="10">
        <f aca="true" t="shared" si="393" ref="AM388:AM395">SUM(P388:Q388)</f>
        <v>0</v>
      </c>
    </row>
    <row r="389" spans="2:39" ht="12.75">
      <c r="B389" s="53"/>
      <c r="C389" s="43"/>
      <c r="D389" s="43"/>
      <c r="E389" s="43"/>
      <c r="F389" s="43"/>
      <c r="G389" s="15">
        <f t="shared" si="387"/>
        <v>109</v>
      </c>
      <c r="H389" s="3"/>
      <c r="I389" s="4"/>
      <c r="J389" s="3"/>
      <c r="K389" s="4"/>
      <c r="L389" s="3"/>
      <c r="M389" s="4"/>
      <c r="N389" s="3"/>
      <c r="O389" s="4"/>
      <c r="P389" s="3"/>
      <c r="Q389" s="5"/>
      <c r="R389" s="28">
        <f aca="true" t="shared" si="394" ref="R389:R395">SUM(H389:Q389)</f>
        <v>0</v>
      </c>
      <c r="S389" s="11"/>
      <c r="T389" s="11"/>
      <c r="U389" s="38"/>
      <c r="V389" s="39"/>
      <c r="W389" s="39"/>
      <c r="X389" s="39"/>
      <c r="Y389" s="39"/>
      <c r="Z389" s="39"/>
      <c r="AA389" s="39"/>
      <c r="AB389" s="39"/>
      <c r="AH389" s="59">
        <f t="shared" si="388"/>
        <v>109</v>
      </c>
      <c r="AI389" s="11">
        <f t="shared" si="389"/>
        <v>0</v>
      </c>
      <c r="AJ389" s="11">
        <f t="shared" si="390"/>
        <v>0</v>
      </c>
      <c r="AK389" s="11">
        <f t="shared" si="391"/>
        <v>0</v>
      </c>
      <c r="AL389" s="11">
        <f t="shared" si="392"/>
        <v>0</v>
      </c>
      <c r="AM389" s="10">
        <f t="shared" si="393"/>
        <v>0</v>
      </c>
    </row>
    <row r="390" spans="2:39" ht="12.75">
      <c r="B390" s="53"/>
      <c r="C390" s="43"/>
      <c r="D390" s="43"/>
      <c r="E390" s="43"/>
      <c r="F390" s="43"/>
      <c r="G390" s="15" t="str">
        <f t="shared" si="387"/>
        <v>---</v>
      </c>
      <c r="H390" s="3"/>
      <c r="I390" s="4"/>
      <c r="J390" s="3"/>
      <c r="K390" s="4"/>
      <c r="L390" s="3"/>
      <c r="M390" s="4"/>
      <c r="N390" s="3"/>
      <c r="O390" s="4"/>
      <c r="P390" s="3"/>
      <c r="Q390" s="5"/>
      <c r="R390" s="28">
        <f t="shared" si="394"/>
        <v>0</v>
      </c>
      <c r="S390" s="11"/>
      <c r="T390" s="11"/>
      <c r="U390" s="37"/>
      <c r="V390" s="11"/>
      <c r="W390" s="11"/>
      <c r="X390" s="11"/>
      <c r="Y390" s="11"/>
      <c r="Z390" s="11"/>
      <c r="AA390" s="21"/>
      <c r="AB390" s="18"/>
      <c r="AH390" s="59" t="str">
        <f t="shared" si="388"/>
        <v>---</v>
      </c>
      <c r="AI390" s="11">
        <f t="shared" si="389"/>
        <v>0</v>
      </c>
      <c r="AJ390" s="11">
        <f t="shared" si="390"/>
        <v>0</v>
      </c>
      <c r="AK390" s="11">
        <f t="shared" si="391"/>
        <v>0</v>
      </c>
      <c r="AL390" s="11">
        <f t="shared" si="392"/>
        <v>0</v>
      </c>
      <c r="AM390" s="10">
        <f t="shared" si="393"/>
        <v>0</v>
      </c>
    </row>
    <row r="391" spans="2:39" ht="12.75">
      <c r="B391" s="53"/>
      <c r="C391" s="43"/>
      <c r="D391" s="43"/>
      <c r="E391" s="43"/>
      <c r="F391" s="43"/>
      <c r="G391" s="15" t="str">
        <f t="shared" si="387"/>
        <v>---</v>
      </c>
      <c r="H391" s="3"/>
      <c r="I391" s="4"/>
      <c r="J391" s="3"/>
      <c r="K391" s="4"/>
      <c r="L391" s="3"/>
      <c r="M391" s="4"/>
      <c r="N391" s="3"/>
      <c r="O391" s="4"/>
      <c r="P391" s="3"/>
      <c r="Q391" s="5"/>
      <c r="R391" s="28">
        <f t="shared" si="394"/>
        <v>0</v>
      </c>
      <c r="S391" s="11"/>
      <c r="T391" s="11"/>
      <c r="U391" s="37"/>
      <c r="V391" s="11"/>
      <c r="W391" s="11"/>
      <c r="X391" s="11"/>
      <c r="Y391" s="11"/>
      <c r="Z391" s="11"/>
      <c r="AA391" s="21"/>
      <c r="AB391" s="18"/>
      <c r="AH391" s="59" t="str">
        <f t="shared" si="388"/>
        <v>---</v>
      </c>
      <c r="AI391" s="11">
        <f t="shared" si="389"/>
        <v>0</v>
      </c>
      <c r="AJ391" s="11">
        <f t="shared" si="390"/>
        <v>0</v>
      </c>
      <c r="AK391" s="11">
        <f t="shared" si="391"/>
        <v>0</v>
      </c>
      <c r="AL391" s="11">
        <f t="shared" si="392"/>
        <v>0</v>
      </c>
      <c r="AM391" s="10">
        <f t="shared" si="393"/>
        <v>0</v>
      </c>
    </row>
    <row r="392" spans="2:39" ht="12.75">
      <c r="B392" s="53"/>
      <c r="C392" s="43"/>
      <c r="D392" s="43"/>
      <c r="E392" s="43"/>
      <c r="F392" s="43"/>
      <c r="G392" s="15" t="str">
        <f t="shared" si="387"/>
        <v>---</v>
      </c>
      <c r="H392" s="3"/>
      <c r="I392" s="4"/>
      <c r="J392" s="3"/>
      <c r="K392" s="4"/>
      <c r="L392" s="3"/>
      <c r="M392" s="4"/>
      <c r="N392" s="3"/>
      <c r="O392" s="4"/>
      <c r="P392" s="3"/>
      <c r="Q392" s="5"/>
      <c r="R392" s="28">
        <f t="shared" si="394"/>
        <v>0</v>
      </c>
      <c r="S392" s="11"/>
      <c r="T392" s="11"/>
      <c r="U392" s="37"/>
      <c r="V392" s="11"/>
      <c r="W392" s="11"/>
      <c r="X392" s="11"/>
      <c r="Y392" s="11"/>
      <c r="Z392" s="11"/>
      <c r="AA392" s="21"/>
      <c r="AB392" s="18"/>
      <c r="AH392" s="59" t="str">
        <f t="shared" si="388"/>
        <v>---</v>
      </c>
      <c r="AI392" s="11">
        <f t="shared" si="389"/>
        <v>0</v>
      </c>
      <c r="AJ392" s="11">
        <f t="shared" si="390"/>
        <v>0</v>
      </c>
      <c r="AK392" s="11">
        <f t="shared" si="391"/>
        <v>0</v>
      </c>
      <c r="AL392" s="11">
        <f t="shared" si="392"/>
        <v>0</v>
      </c>
      <c r="AM392" s="10">
        <f t="shared" si="393"/>
        <v>0</v>
      </c>
    </row>
    <row r="393" spans="2:39" ht="12.75">
      <c r="B393" s="53"/>
      <c r="C393" s="54"/>
      <c r="D393" s="54"/>
      <c r="E393" s="54"/>
      <c r="F393" s="54"/>
      <c r="G393" s="15" t="str">
        <f t="shared" si="387"/>
        <v>---</v>
      </c>
      <c r="H393" s="12"/>
      <c r="I393" s="4"/>
      <c r="J393" s="12"/>
      <c r="K393" s="4"/>
      <c r="L393" s="12"/>
      <c r="M393" s="4"/>
      <c r="N393" s="12"/>
      <c r="O393" s="4"/>
      <c r="P393" s="12"/>
      <c r="Q393" s="5"/>
      <c r="R393" s="28">
        <f t="shared" si="394"/>
        <v>0</v>
      </c>
      <c r="S393" s="9"/>
      <c r="T393" s="11"/>
      <c r="U393" s="37"/>
      <c r="V393" s="11"/>
      <c r="W393" s="11"/>
      <c r="X393" s="11"/>
      <c r="Y393" s="11"/>
      <c r="Z393" s="11"/>
      <c r="AA393" s="21"/>
      <c r="AB393" s="18"/>
      <c r="AH393" s="59" t="str">
        <f t="shared" si="388"/>
        <v>---</v>
      </c>
      <c r="AI393" s="11">
        <f t="shared" si="389"/>
        <v>0</v>
      </c>
      <c r="AJ393" s="11">
        <f t="shared" si="390"/>
        <v>0</v>
      </c>
      <c r="AK393" s="11">
        <f t="shared" si="391"/>
        <v>0</v>
      </c>
      <c r="AL393" s="11">
        <f t="shared" si="392"/>
        <v>0</v>
      </c>
      <c r="AM393" s="10">
        <f t="shared" si="393"/>
        <v>0</v>
      </c>
    </row>
    <row r="394" spans="2:39" ht="12.75">
      <c r="B394" s="53"/>
      <c r="C394" s="54"/>
      <c r="D394" s="54"/>
      <c r="E394" s="54"/>
      <c r="F394" s="54"/>
      <c r="G394" s="15" t="str">
        <f t="shared" si="387"/>
        <v>---</v>
      </c>
      <c r="H394" s="12"/>
      <c r="I394" s="4"/>
      <c r="J394" s="12"/>
      <c r="K394" s="4"/>
      <c r="L394" s="12"/>
      <c r="M394" s="4"/>
      <c r="N394" s="12"/>
      <c r="O394" s="4"/>
      <c r="P394" s="12"/>
      <c r="Q394" s="5"/>
      <c r="R394" s="28">
        <f t="shared" si="394"/>
        <v>0</v>
      </c>
      <c r="S394" s="11"/>
      <c r="T394" s="11"/>
      <c r="U394" s="37"/>
      <c r="V394" s="11"/>
      <c r="W394" s="11"/>
      <c r="X394" s="11"/>
      <c r="Y394" s="11"/>
      <c r="Z394" s="11"/>
      <c r="AA394" s="21"/>
      <c r="AB394" s="18"/>
      <c r="AH394" s="59" t="str">
        <f t="shared" si="388"/>
        <v>---</v>
      </c>
      <c r="AI394" s="11">
        <f t="shared" si="389"/>
        <v>0</v>
      </c>
      <c r="AJ394" s="11">
        <f t="shared" si="390"/>
        <v>0</v>
      </c>
      <c r="AK394" s="11">
        <f t="shared" si="391"/>
        <v>0</v>
      </c>
      <c r="AL394" s="11">
        <f t="shared" si="392"/>
        <v>0</v>
      </c>
      <c r="AM394" s="10">
        <f t="shared" si="393"/>
        <v>0</v>
      </c>
    </row>
    <row r="395" spans="2:39" ht="12.75">
      <c r="B395" s="53"/>
      <c r="C395" s="54"/>
      <c r="D395" s="54"/>
      <c r="E395" s="54"/>
      <c r="F395" s="54"/>
      <c r="G395" s="15" t="str">
        <f t="shared" si="387"/>
        <v>---</v>
      </c>
      <c r="H395" s="12"/>
      <c r="I395" s="4"/>
      <c r="J395" s="12"/>
      <c r="K395" s="4"/>
      <c r="L395" s="12"/>
      <c r="M395" s="4"/>
      <c r="N395" s="12"/>
      <c r="O395" s="4"/>
      <c r="P395" s="12"/>
      <c r="Q395" s="5"/>
      <c r="R395" s="28">
        <f t="shared" si="394"/>
        <v>0</v>
      </c>
      <c r="S395" s="11"/>
      <c r="T395" s="11"/>
      <c r="U395" s="37"/>
      <c r="V395" s="11"/>
      <c r="W395" s="11"/>
      <c r="X395" s="11"/>
      <c r="Y395" s="11"/>
      <c r="Z395" s="11"/>
      <c r="AA395" s="21"/>
      <c r="AB395" s="18"/>
      <c r="AH395" s="59" t="str">
        <f t="shared" si="388"/>
        <v>---</v>
      </c>
      <c r="AI395" s="11">
        <f t="shared" si="389"/>
        <v>0</v>
      </c>
      <c r="AJ395" s="11">
        <f t="shared" si="390"/>
        <v>0</v>
      </c>
      <c r="AK395" s="11">
        <f t="shared" si="391"/>
        <v>0</v>
      </c>
      <c r="AL395" s="11">
        <f t="shared" si="392"/>
        <v>0</v>
      </c>
      <c r="AM395" s="10">
        <f t="shared" si="393"/>
        <v>0</v>
      </c>
    </row>
    <row r="396" spans="2:39" ht="13.5" thickBot="1">
      <c r="B396" s="55"/>
      <c r="C396" s="56"/>
      <c r="D396" s="56"/>
      <c r="E396" s="56"/>
      <c r="F396" s="56"/>
      <c r="G396" s="14"/>
      <c r="H396" s="6"/>
      <c r="I396" s="7"/>
      <c r="J396" s="6"/>
      <c r="K396" s="7"/>
      <c r="L396" s="6"/>
      <c r="M396" s="7"/>
      <c r="N396" s="6"/>
      <c r="O396" s="7"/>
      <c r="P396" s="6"/>
      <c r="Q396" s="8"/>
      <c r="R396" s="8"/>
      <c r="S396" s="11"/>
      <c r="T396" s="11"/>
      <c r="U396" s="37"/>
      <c r="V396" s="21"/>
      <c r="W396" s="21"/>
      <c r="X396" s="21"/>
      <c r="Y396" s="21"/>
      <c r="Z396" s="21"/>
      <c r="AA396" s="21"/>
      <c r="AB396" s="18"/>
      <c r="AH396" s="71"/>
      <c r="AI396" s="68"/>
      <c r="AJ396" s="68"/>
      <c r="AK396" s="68"/>
      <c r="AL396" s="68"/>
      <c r="AM396" s="69"/>
    </row>
    <row r="397" spans="2:39" ht="13.5" thickTop="1">
      <c r="B397" s="52">
        <f>B379</f>
        <v>61</v>
      </c>
      <c r="C397" s="43" t="str">
        <f>C379</f>
        <v>C</v>
      </c>
      <c r="D397" s="43" t="str">
        <f>D379</f>
        <v>Open Gold</v>
      </c>
      <c r="E397" s="43" t="str">
        <f>E379</f>
        <v>Ballroom</v>
      </c>
      <c r="F397" s="2" t="s">
        <v>59</v>
      </c>
      <c r="G397" s="15">
        <f aca="true" t="shared" si="395" ref="G397:G404">G379</f>
        <v>107</v>
      </c>
      <c r="H397" s="3"/>
      <c r="I397" s="4"/>
      <c r="J397" s="3"/>
      <c r="K397" s="4"/>
      <c r="L397" s="3"/>
      <c r="M397" s="4"/>
      <c r="N397" s="3"/>
      <c r="O397" s="4"/>
      <c r="P397" s="3"/>
      <c r="Q397" s="5"/>
      <c r="R397" s="28">
        <f>SUM(H397:Q397)</f>
        <v>0</v>
      </c>
      <c r="S397" s="9"/>
      <c r="T397" s="11"/>
      <c r="U397" s="37"/>
      <c r="V397" s="11"/>
      <c r="W397" s="11"/>
      <c r="X397" s="11"/>
      <c r="Y397" s="11"/>
      <c r="Z397" s="11"/>
      <c r="AA397" s="21"/>
      <c r="AB397" s="18"/>
      <c r="AH397" s="59">
        <f aca="true" t="shared" si="396" ref="AH397:AH404">G397</f>
        <v>107</v>
      </c>
      <c r="AI397" s="11">
        <f>SUM(H397:I397)</f>
        <v>0</v>
      </c>
      <c r="AJ397" s="11">
        <f aca="true" t="shared" si="397" ref="AJ397:AJ404">SUM(J397:K397)</f>
        <v>0</v>
      </c>
      <c r="AK397" s="11">
        <f aca="true" t="shared" si="398" ref="AK397:AK404">SUM(L397:M397)</f>
        <v>0</v>
      </c>
      <c r="AL397" s="11">
        <f aca="true" t="shared" si="399" ref="AL397:AL404">SUM(N397:O397)</f>
        <v>0</v>
      </c>
      <c r="AM397" s="10">
        <f aca="true" t="shared" si="400" ref="AM397:AM404">SUM(P397:Q397)</f>
        <v>0</v>
      </c>
    </row>
    <row r="398" spans="2:39" ht="12.75">
      <c r="B398" s="53"/>
      <c r="C398" s="43"/>
      <c r="D398" s="43"/>
      <c r="E398" s="43"/>
      <c r="F398" s="43"/>
      <c r="G398" s="15">
        <f t="shared" si="395"/>
        <v>109</v>
      </c>
      <c r="H398" s="3"/>
      <c r="I398" s="4"/>
      <c r="J398" s="3"/>
      <c r="K398" s="4"/>
      <c r="L398" s="3"/>
      <c r="M398" s="4"/>
      <c r="N398" s="3"/>
      <c r="O398" s="4"/>
      <c r="P398" s="3"/>
      <c r="Q398" s="5"/>
      <c r="R398" s="28">
        <f aca="true" t="shared" si="401" ref="R398:R404">SUM(H398:Q398)</f>
        <v>0</v>
      </c>
      <c r="S398" s="11"/>
      <c r="T398" s="11"/>
      <c r="U398" s="37"/>
      <c r="V398" s="11"/>
      <c r="W398" s="11"/>
      <c r="X398" s="11"/>
      <c r="Y398" s="11"/>
      <c r="Z398" s="11"/>
      <c r="AA398" s="21"/>
      <c r="AB398" s="18"/>
      <c r="AH398" s="59">
        <f t="shared" si="396"/>
        <v>109</v>
      </c>
      <c r="AI398" s="11">
        <f>SUM(H398:I398)</f>
        <v>0</v>
      </c>
      <c r="AJ398" s="11">
        <f t="shared" si="397"/>
        <v>0</v>
      </c>
      <c r="AK398" s="11">
        <f t="shared" si="398"/>
        <v>0</v>
      </c>
      <c r="AL398" s="11">
        <f t="shared" si="399"/>
        <v>0</v>
      </c>
      <c r="AM398" s="10">
        <f t="shared" si="400"/>
        <v>0</v>
      </c>
    </row>
    <row r="399" spans="2:39" ht="12.75">
      <c r="B399" s="53"/>
      <c r="C399" s="43"/>
      <c r="D399" s="43"/>
      <c r="E399" s="43"/>
      <c r="F399" s="43"/>
      <c r="G399" s="15" t="str">
        <f t="shared" si="395"/>
        <v>---</v>
      </c>
      <c r="H399" s="3"/>
      <c r="I399" s="4"/>
      <c r="J399" s="3"/>
      <c r="K399" s="4"/>
      <c r="L399" s="3"/>
      <c r="M399" s="4"/>
      <c r="N399" s="3"/>
      <c r="O399" s="4"/>
      <c r="P399" s="3"/>
      <c r="Q399" s="5"/>
      <c r="R399" s="28">
        <f t="shared" si="401"/>
        <v>0</v>
      </c>
      <c r="S399" s="11"/>
      <c r="T399" s="11"/>
      <c r="U399" s="37"/>
      <c r="V399" s="11"/>
      <c r="W399" s="11"/>
      <c r="X399" s="11"/>
      <c r="Y399" s="11"/>
      <c r="Z399" s="11"/>
      <c r="AA399" s="21"/>
      <c r="AB399" s="18"/>
      <c r="AH399" s="59" t="str">
        <f t="shared" si="396"/>
        <v>---</v>
      </c>
      <c r="AI399" s="11">
        <f aca="true" t="shared" si="402" ref="AI399:AI404">SUM(H399:I399)</f>
        <v>0</v>
      </c>
      <c r="AJ399" s="11">
        <f t="shared" si="397"/>
        <v>0</v>
      </c>
      <c r="AK399" s="11">
        <f t="shared" si="398"/>
        <v>0</v>
      </c>
      <c r="AL399" s="11">
        <f t="shared" si="399"/>
        <v>0</v>
      </c>
      <c r="AM399" s="10">
        <f t="shared" si="400"/>
        <v>0</v>
      </c>
    </row>
    <row r="400" spans="2:39" ht="12.75">
      <c r="B400" s="53"/>
      <c r="C400" s="43"/>
      <c r="D400" s="43"/>
      <c r="E400" s="43"/>
      <c r="F400" s="43"/>
      <c r="G400" s="15" t="str">
        <f t="shared" si="395"/>
        <v>---</v>
      </c>
      <c r="H400" s="3"/>
      <c r="I400" s="4"/>
      <c r="J400" s="3"/>
      <c r="K400" s="4"/>
      <c r="L400" s="3"/>
      <c r="M400" s="4"/>
      <c r="N400" s="3"/>
      <c r="O400" s="4"/>
      <c r="P400" s="3"/>
      <c r="Q400" s="5"/>
      <c r="R400" s="28">
        <f t="shared" si="401"/>
        <v>0</v>
      </c>
      <c r="S400" s="11"/>
      <c r="T400" s="11"/>
      <c r="U400" s="37"/>
      <c r="V400" s="11"/>
      <c r="W400" s="11"/>
      <c r="X400" s="11"/>
      <c r="Y400" s="11"/>
      <c r="Z400" s="11"/>
      <c r="AA400" s="21"/>
      <c r="AB400" s="18"/>
      <c r="AH400" s="59" t="str">
        <f t="shared" si="396"/>
        <v>---</v>
      </c>
      <c r="AI400" s="11">
        <f t="shared" si="402"/>
        <v>0</v>
      </c>
      <c r="AJ400" s="11">
        <f t="shared" si="397"/>
        <v>0</v>
      </c>
      <c r="AK400" s="11">
        <f t="shared" si="398"/>
        <v>0</v>
      </c>
      <c r="AL400" s="11">
        <f t="shared" si="399"/>
        <v>0</v>
      </c>
      <c r="AM400" s="10">
        <f t="shared" si="400"/>
        <v>0</v>
      </c>
    </row>
    <row r="401" spans="2:39" ht="12.75">
      <c r="B401" s="53"/>
      <c r="C401" s="43"/>
      <c r="D401" s="43"/>
      <c r="E401" s="43"/>
      <c r="F401" s="43"/>
      <c r="G401" s="15" t="str">
        <f t="shared" si="395"/>
        <v>---</v>
      </c>
      <c r="H401" s="3"/>
      <c r="I401" s="4"/>
      <c r="J401" s="3"/>
      <c r="K401" s="4"/>
      <c r="L401" s="3"/>
      <c r="M401" s="4"/>
      <c r="N401" s="3"/>
      <c r="O401" s="4"/>
      <c r="P401" s="3"/>
      <c r="Q401" s="5"/>
      <c r="R401" s="28">
        <f t="shared" si="401"/>
        <v>0</v>
      </c>
      <c r="S401" s="11"/>
      <c r="T401" s="11"/>
      <c r="U401" s="37"/>
      <c r="V401" s="11"/>
      <c r="W401" s="11"/>
      <c r="X401" s="11"/>
      <c r="Y401" s="11"/>
      <c r="Z401" s="11"/>
      <c r="AA401" s="21"/>
      <c r="AB401" s="18"/>
      <c r="AH401" s="59" t="str">
        <f t="shared" si="396"/>
        <v>---</v>
      </c>
      <c r="AI401" s="11">
        <f t="shared" si="402"/>
        <v>0</v>
      </c>
      <c r="AJ401" s="11">
        <f t="shared" si="397"/>
        <v>0</v>
      </c>
      <c r="AK401" s="11">
        <f t="shared" si="398"/>
        <v>0</v>
      </c>
      <c r="AL401" s="11">
        <f t="shared" si="399"/>
        <v>0</v>
      </c>
      <c r="AM401" s="10">
        <f t="shared" si="400"/>
        <v>0</v>
      </c>
    </row>
    <row r="402" spans="2:39" ht="12.75">
      <c r="B402" s="53"/>
      <c r="C402" s="54"/>
      <c r="D402" s="54"/>
      <c r="E402" s="54"/>
      <c r="F402" s="54"/>
      <c r="G402" s="15" t="str">
        <f t="shared" si="395"/>
        <v>---</v>
      </c>
      <c r="H402" s="12"/>
      <c r="I402" s="4"/>
      <c r="J402" s="12"/>
      <c r="K402" s="4"/>
      <c r="L402" s="12"/>
      <c r="M402" s="4"/>
      <c r="N402" s="12"/>
      <c r="O402" s="4"/>
      <c r="P402" s="12"/>
      <c r="Q402" s="5"/>
      <c r="R402" s="28">
        <f t="shared" si="401"/>
        <v>0</v>
      </c>
      <c r="S402" s="9"/>
      <c r="T402" s="11"/>
      <c r="U402" s="37"/>
      <c r="V402" s="11"/>
      <c r="W402" s="11"/>
      <c r="X402" s="11"/>
      <c r="Y402" s="11"/>
      <c r="Z402" s="11"/>
      <c r="AA402" s="21"/>
      <c r="AB402" s="18"/>
      <c r="AH402" s="59" t="str">
        <f t="shared" si="396"/>
        <v>---</v>
      </c>
      <c r="AI402" s="11">
        <f t="shared" si="402"/>
        <v>0</v>
      </c>
      <c r="AJ402" s="11">
        <f t="shared" si="397"/>
        <v>0</v>
      </c>
      <c r="AK402" s="11">
        <f t="shared" si="398"/>
        <v>0</v>
      </c>
      <c r="AL402" s="11">
        <f t="shared" si="399"/>
        <v>0</v>
      </c>
      <c r="AM402" s="10">
        <f t="shared" si="400"/>
        <v>0</v>
      </c>
    </row>
    <row r="403" spans="2:39" ht="12.75">
      <c r="B403" s="53"/>
      <c r="C403" s="54"/>
      <c r="D403" s="54"/>
      <c r="E403" s="54"/>
      <c r="F403" s="54"/>
      <c r="G403" s="15" t="str">
        <f t="shared" si="395"/>
        <v>---</v>
      </c>
      <c r="H403" s="12"/>
      <c r="I403" s="4"/>
      <c r="J403" s="12"/>
      <c r="K403" s="4"/>
      <c r="L403" s="12"/>
      <c r="M403" s="4"/>
      <c r="N403" s="12"/>
      <c r="O403" s="4"/>
      <c r="P403" s="12"/>
      <c r="Q403" s="5"/>
      <c r="R403" s="28">
        <f t="shared" si="401"/>
        <v>0</v>
      </c>
      <c r="S403" s="9"/>
      <c r="T403" s="11"/>
      <c r="U403" s="37"/>
      <c r="V403" s="11"/>
      <c r="W403" s="11"/>
      <c r="X403" s="11"/>
      <c r="Y403" s="11"/>
      <c r="Z403" s="11"/>
      <c r="AA403" s="21"/>
      <c r="AB403" s="18"/>
      <c r="AH403" s="59" t="str">
        <f t="shared" si="396"/>
        <v>---</v>
      </c>
      <c r="AI403" s="11">
        <f t="shared" si="402"/>
        <v>0</v>
      </c>
      <c r="AJ403" s="11">
        <f t="shared" si="397"/>
        <v>0</v>
      </c>
      <c r="AK403" s="11">
        <f t="shared" si="398"/>
        <v>0</v>
      </c>
      <c r="AL403" s="11">
        <f t="shared" si="399"/>
        <v>0</v>
      </c>
      <c r="AM403" s="10">
        <f t="shared" si="400"/>
        <v>0</v>
      </c>
    </row>
    <row r="404" spans="2:39" ht="12.75">
      <c r="B404" s="53"/>
      <c r="C404" s="54"/>
      <c r="D404" s="54"/>
      <c r="E404" s="54"/>
      <c r="F404" s="54"/>
      <c r="G404" s="15" t="str">
        <f t="shared" si="395"/>
        <v>---</v>
      </c>
      <c r="H404" s="12"/>
      <c r="I404" s="4"/>
      <c r="J404" s="12"/>
      <c r="K404" s="4"/>
      <c r="L404" s="12"/>
      <c r="M404" s="4"/>
      <c r="N404" s="12"/>
      <c r="O404" s="4"/>
      <c r="P404" s="12"/>
      <c r="Q404" s="5"/>
      <c r="R404" s="28">
        <f t="shared" si="401"/>
        <v>0</v>
      </c>
      <c r="S404" s="9"/>
      <c r="T404" s="11"/>
      <c r="U404" s="37"/>
      <c r="V404" s="11"/>
      <c r="W404" s="11"/>
      <c r="X404" s="11"/>
      <c r="Y404" s="11"/>
      <c r="Z404" s="11"/>
      <c r="AA404" s="21"/>
      <c r="AB404" s="18"/>
      <c r="AH404" s="59" t="str">
        <f t="shared" si="396"/>
        <v>---</v>
      </c>
      <c r="AI404" s="11">
        <f t="shared" si="402"/>
        <v>0</v>
      </c>
      <c r="AJ404" s="11">
        <f t="shared" si="397"/>
        <v>0</v>
      </c>
      <c r="AK404" s="11">
        <f t="shared" si="398"/>
        <v>0</v>
      </c>
      <c r="AL404" s="11">
        <f t="shared" si="399"/>
        <v>0</v>
      </c>
      <c r="AM404" s="10">
        <f t="shared" si="400"/>
        <v>0</v>
      </c>
    </row>
    <row r="405" spans="2:39" ht="13.5" thickBot="1">
      <c r="B405" s="57"/>
      <c r="C405" s="56"/>
      <c r="D405" s="56"/>
      <c r="E405" s="56"/>
      <c r="F405" s="56"/>
      <c r="G405" s="14"/>
      <c r="H405" s="6"/>
      <c r="I405" s="7"/>
      <c r="J405" s="6"/>
      <c r="K405" s="7"/>
      <c r="L405" s="6"/>
      <c r="M405" s="7"/>
      <c r="N405" s="6"/>
      <c r="O405" s="7"/>
      <c r="P405" s="6"/>
      <c r="Q405" s="8"/>
      <c r="R405" s="8"/>
      <c r="S405" s="9"/>
      <c r="T405" s="11"/>
      <c r="U405" s="37"/>
      <c r="V405" s="21"/>
      <c r="W405" s="21"/>
      <c r="X405" s="21"/>
      <c r="Y405" s="21"/>
      <c r="Z405" s="21"/>
      <c r="AA405" s="21"/>
      <c r="AB405" s="18"/>
      <c r="AH405" s="72"/>
      <c r="AI405" s="33"/>
      <c r="AJ405" s="33"/>
      <c r="AK405" s="33"/>
      <c r="AL405" s="33"/>
      <c r="AM405" s="67"/>
    </row>
    <row r="406" spans="7:28" ht="13.5" thickTop="1">
      <c r="G406" s="18"/>
      <c r="I406" s="18"/>
      <c r="K406" s="18"/>
      <c r="M406" s="18"/>
      <c r="O406" s="18"/>
      <c r="S406" s="40"/>
      <c r="T406" s="21"/>
      <c r="U406" s="37"/>
      <c r="V406" s="21"/>
      <c r="W406" s="21"/>
      <c r="X406" s="21"/>
      <c r="Y406" s="21"/>
      <c r="Z406" s="21"/>
      <c r="AA406" s="21"/>
      <c r="AB406" s="18"/>
    </row>
    <row r="407" spans="3:18" ht="13.5" thickBot="1">
      <c r="C407" s="16"/>
      <c r="D407" s="16"/>
      <c r="E407" s="16"/>
      <c r="F407" s="16"/>
      <c r="R407" s="16"/>
    </row>
    <row r="408" spans="2:39" ht="14.25" thickBot="1" thickTop="1">
      <c r="B408" s="42" t="s">
        <v>1</v>
      </c>
      <c r="C408" s="43" t="s">
        <v>34</v>
      </c>
      <c r="D408" s="43" t="s">
        <v>60</v>
      </c>
      <c r="E408" s="43" t="s">
        <v>28</v>
      </c>
      <c r="F408" s="43" t="s">
        <v>39</v>
      </c>
      <c r="G408" s="44" t="s">
        <v>29</v>
      </c>
      <c r="H408" s="84">
        <v>0</v>
      </c>
      <c r="I408" s="85"/>
      <c r="J408" s="86">
        <v>0</v>
      </c>
      <c r="K408" s="85"/>
      <c r="L408" s="86">
        <v>0</v>
      </c>
      <c r="M408" s="85"/>
      <c r="N408" s="86">
        <v>0</v>
      </c>
      <c r="O408" s="85"/>
      <c r="P408" s="86">
        <v>0</v>
      </c>
      <c r="Q408" s="93"/>
      <c r="R408" s="45"/>
      <c r="S408" s="21"/>
      <c r="T408" s="22"/>
      <c r="U408" s="94" t="str">
        <f>"Heat # "&amp;B410&amp;": "&amp;"Magic Six "&amp;E410&amp;" "&amp;D410&amp;" "&amp;C410</f>
        <v>Heat # 62: Magic Six Ballroom Bronze C</v>
      </c>
      <c r="V408" s="95"/>
      <c r="W408" s="95"/>
      <c r="X408" s="95"/>
      <c r="Y408" s="95"/>
      <c r="Z408" s="95"/>
      <c r="AA408" s="95"/>
      <c r="AB408" s="96"/>
      <c r="AC408" s="23"/>
      <c r="AD408" s="97" t="str">
        <f>"Heat # "&amp;B410&amp;": "&amp;"Magic Six "&amp;E410&amp;" "&amp;D410&amp;" "&amp;C410</f>
        <v>Heat # 62: Magic Six Ballroom Bronze C</v>
      </c>
      <c r="AE408" s="98"/>
      <c r="AF408" s="99"/>
      <c r="AG408" s="20"/>
      <c r="AH408" s="81" t="str">
        <f>"Heat # "&amp;B410&amp;": "&amp;"Magic Six "&amp;E410&amp;" "&amp;D410&amp;" "&amp;C410</f>
        <v>Heat # 62: Magic Six Ballroom Bronze C</v>
      </c>
      <c r="AI408" s="82"/>
      <c r="AJ408" s="82"/>
      <c r="AK408" s="82"/>
      <c r="AL408" s="82"/>
      <c r="AM408" s="83"/>
    </row>
    <row r="409" spans="2:39" ht="14.25" thickBot="1" thickTop="1">
      <c r="B409" s="46"/>
      <c r="C409" s="47"/>
      <c r="D409" s="47"/>
      <c r="E409" s="47"/>
      <c r="F409" s="47"/>
      <c r="G409" s="48" t="s">
        <v>2</v>
      </c>
      <c r="H409" s="49" t="s">
        <v>3</v>
      </c>
      <c r="I409" s="50" t="s">
        <v>41</v>
      </c>
      <c r="J409" s="49" t="s">
        <v>3</v>
      </c>
      <c r="K409" s="50" t="s">
        <v>36</v>
      </c>
      <c r="L409" s="49" t="s">
        <v>3</v>
      </c>
      <c r="M409" s="50" t="s">
        <v>42</v>
      </c>
      <c r="N409" s="49" t="s">
        <v>3</v>
      </c>
      <c r="O409" s="50" t="s">
        <v>43</v>
      </c>
      <c r="P409" s="49" t="s">
        <v>3</v>
      </c>
      <c r="Q409" s="51" t="s">
        <v>44</v>
      </c>
      <c r="R409" s="51" t="s">
        <v>45</v>
      </c>
      <c r="S409" s="25"/>
      <c r="T409" s="26"/>
      <c r="U409" s="27"/>
      <c r="V409" s="87" t="s">
        <v>50</v>
      </c>
      <c r="W409" s="88"/>
      <c r="X409" s="88"/>
      <c r="Y409" s="88"/>
      <c r="Z409" s="88"/>
      <c r="AA409" s="88"/>
      <c r="AB409" s="89"/>
      <c r="AC409" s="23"/>
      <c r="AD409" s="90" t="s">
        <v>51</v>
      </c>
      <c r="AE409" s="91"/>
      <c r="AF409" s="92"/>
      <c r="AH409" s="70" t="s">
        <v>2</v>
      </c>
      <c r="AI409" s="73">
        <f>H408</f>
        <v>0</v>
      </c>
      <c r="AJ409" s="73">
        <f>J408</f>
        <v>0</v>
      </c>
      <c r="AK409" s="73">
        <f>L408</f>
        <v>0</v>
      </c>
      <c r="AL409" s="73">
        <f>N408</f>
        <v>0</v>
      </c>
      <c r="AM409" s="74">
        <f>P408</f>
        <v>0</v>
      </c>
    </row>
    <row r="410" spans="2:39" ht="13.5" thickTop="1">
      <c r="B410" s="66">
        <v>62</v>
      </c>
      <c r="C410" s="2" t="s">
        <v>54</v>
      </c>
      <c r="D410" s="2" t="s">
        <v>63</v>
      </c>
      <c r="E410" s="2" t="s">
        <v>56</v>
      </c>
      <c r="F410" s="2" t="s">
        <v>57</v>
      </c>
      <c r="G410" s="13" t="s">
        <v>49</v>
      </c>
      <c r="H410" s="3"/>
      <c r="I410" s="4"/>
      <c r="J410" s="3"/>
      <c r="K410" s="4"/>
      <c r="L410" s="3"/>
      <c r="M410" s="4"/>
      <c r="N410" s="3"/>
      <c r="O410" s="4"/>
      <c r="P410" s="3"/>
      <c r="Q410" s="5"/>
      <c r="R410" s="28">
        <f>SUM(H410:Q410)</f>
        <v>0</v>
      </c>
      <c r="S410" s="9"/>
      <c r="T410" s="10"/>
      <c r="U410" s="29" t="s">
        <v>2</v>
      </c>
      <c r="V410" s="30" t="s">
        <v>3</v>
      </c>
      <c r="W410" s="30" t="s">
        <v>41</v>
      </c>
      <c r="X410" s="30" t="s">
        <v>36</v>
      </c>
      <c r="Y410" s="30" t="s">
        <v>42</v>
      </c>
      <c r="Z410" s="30" t="s">
        <v>43</v>
      </c>
      <c r="AA410" s="63" t="s">
        <v>44</v>
      </c>
      <c r="AB410" s="31" t="s">
        <v>45</v>
      </c>
      <c r="AC410" s="23"/>
      <c r="AD410" s="25" t="s">
        <v>52</v>
      </c>
      <c r="AE410" s="25" t="s">
        <v>2</v>
      </c>
      <c r="AF410" s="26" t="s">
        <v>45</v>
      </c>
      <c r="AH410" s="59" t="str">
        <f aca="true" t="shared" si="403" ref="AH410:AH417">G410</f>
        <v>---</v>
      </c>
      <c r="AI410" s="11">
        <f aca="true" t="shared" si="404" ref="AI410:AI417">SUM(H410:I410)</f>
        <v>0</v>
      </c>
      <c r="AJ410" s="11">
        <f aca="true" t="shared" si="405" ref="AJ410:AJ417">SUM(J410:K410)</f>
        <v>0</v>
      </c>
      <c r="AK410" s="11">
        <f aca="true" t="shared" si="406" ref="AK410:AK417">SUM(L410:M410)</f>
        <v>0</v>
      </c>
      <c r="AL410" s="11">
        <f aca="true" t="shared" si="407" ref="AL410:AL417">SUM(N410:O410)</f>
        <v>0</v>
      </c>
      <c r="AM410" s="10">
        <f aca="true" t="shared" si="408" ref="AM410:AM417">SUM(P410:Q410)</f>
        <v>0</v>
      </c>
    </row>
    <row r="411" spans="2:39" ht="12.75">
      <c r="B411" s="53"/>
      <c r="C411" s="43"/>
      <c r="D411" s="43"/>
      <c r="E411" s="43"/>
      <c r="F411" s="43"/>
      <c r="G411" s="13" t="s">
        <v>49</v>
      </c>
      <c r="H411" s="3"/>
      <c r="I411" s="4"/>
      <c r="J411" s="3"/>
      <c r="K411" s="4"/>
      <c r="L411" s="3"/>
      <c r="M411" s="4"/>
      <c r="N411" s="3"/>
      <c r="O411" s="4"/>
      <c r="P411" s="3"/>
      <c r="Q411" s="5"/>
      <c r="R411" s="28">
        <f aca="true" t="shared" si="409" ref="R411:R417">SUM(H411:Q411)</f>
        <v>0</v>
      </c>
      <c r="S411" s="11"/>
      <c r="T411" s="10"/>
      <c r="U411" s="59" t="str">
        <f aca="true" t="shared" si="410" ref="U411:U418">G410</f>
        <v>---</v>
      </c>
      <c r="V411" s="11">
        <f aca="true" t="shared" si="411" ref="V411:V418">SUM(H410,J410,L410,N410,P410)+SUM(H419,J419,L419,N419,P419)+SUM(H428,J428,L428,N428,P428)</f>
        <v>0</v>
      </c>
      <c r="W411" s="11">
        <f aca="true" t="shared" si="412" ref="W411:W418">I410+I419+I428</f>
        <v>0</v>
      </c>
      <c r="X411" s="11">
        <f aca="true" t="shared" si="413" ref="X411:X418">K410+K419+K428</f>
        <v>0</v>
      </c>
      <c r="Y411" s="11">
        <f aca="true" t="shared" si="414" ref="Y411:Y418">M410+M419+M428</f>
        <v>0</v>
      </c>
      <c r="Z411" s="11">
        <f aca="true" t="shared" si="415" ref="Z411:Z418">O410+O419+O428</f>
        <v>0</v>
      </c>
      <c r="AA411" s="32">
        <f aca="true" t="shared" si="416" ref="AA411:AA418">Q410+Q419+Q428</f>
        <v>0</v>
      </c>
      <c r="AB411" s="28">
        <f>SUM(V411:AA411)</f>
        <v>0</v>
      </c>
      <c r="AC411" s="23"/>
      <c r="AD411" s="17">
        <v>1</v>
      </c>
      <c r="AE411" s="61">
        <v>107</v>
      </c>
      <c r="AF411" s="5">
        <v>258.3</v>
      </c>
      <c r="AH411" s="59" t="str">
        <f t="shared" si="403"/>
        <v>---</v>
      </c>
      <c r="AI411" s="11">
        <f t="shared" si="404"/>
        <v>0</v>
      </c>
      <c r="AJ411" s="11">
        <f t="shared" si="405"/>
        <v>0</v>
      </c>
      <c r="AK411" s="11">
        <f t="shared" si="406"/>
        <v>0</v>
      </c>
      <c r="AL411" s="11">
        <f t="shared" si="407"/>
        <v>0</v>
      </c>
      <c r="AM411" s="10">
        <f t="shared" si="408"/>
        <v>0</v>
      </c>
    </row>
    <row r="412" spans="2:39" ht="12.75">
      <c r="B412" s="53"/>
      <c r="C412" s="43"/>
      <c r="D412" s="43"/>
      <c r="E412" s="43"/>
      <c r="F412" s="43"/>
      <c r="G412" s="13" t="s">
        <v>49</v>
      </c>
      <c r="H412" s="3"/>
      <c r="I412" s="4"/>
      <c r="J412" s="3"/>
      <c r="K412" s="4"/>
      <c r="L412" s="3"/>
      <c r="M412" s="4"/>
      <c r="N412" s="3"/>
      <c r="O412" s="4"/>
      <c r="P412" s="3"/>
      <c r="Q412" s="5"/>
      <c r="R412" s="28">
        <f t="shared" si="409"/>
        <v>0</v>
      </c>
      <c r="S412" s="11"/>
      <c r="T412" s="10"/>
      <c r="U412" s="59" t="str">
        <f t="shared" si="410"/>
        <v>---</v>
      </c>
      <c r="V412" s="11">
        <f t="shared" si="411"/>
        <v>0</v>
      </c>
      <c r="W412" s="11">
        <f t="shared" si="412"/>
        <v>0</v>
      </c>
      <c r="X412" s="11">
        <f t="shared" si="413"/>
        <v>0</v>
      </c>
      <c r="Y412" s="11">
        <f t="shared" si="414"/>
        <v>0</v>
      </c>
      <c r="Z412" s="11">
        <f t="shared" si="415"/>
        <v>0</v>
      </c>
      <c r="AA412" s="32">
        <f t="shared" si="416"/>
        <v>0</v>
      </c>
      <c r="AB412" s="28">
        <f aca="true" t="shared" si="417" ref="AB412:AB418">SUM(V412:AA412)</f>
        <v>0</v>
      </c>
      <c r="AC412" s="23"/>
      <c r="AD412" s="17">
        <v>2</v>
      </c>
      <c r="AE412" s="61">
        <v>109</v>
      </c>
      <c r="AF412" s="5">
        <v>233.8</v>
      </c>
      <c r="AH412" s="59" t="str">
        <f t="shared" si="403"/>
        <v>---</v>
      </c>
      <c r="AI412" s="11">
        <f t="shared" si="404"/>
        <v>0</v>
      </c>
      <c r="AJ412" s="11">
        <f t="shared" si="405"/>
        <v>0</v>
      </c>
      <c r="AK412" s="11">
        <f t="shared" si="406"/>
        <v>0</v>
      </c>
      <c r="AL412" s="11">
        <f t="shared" si="407"/>
        <v>0</v>
      </c>
      <c r="AM412" s="10">
        <f t="shared" si="408"/>
        <v>0</v>
      </c>
    </row>
    <row r="413" spans="2:39" ht="12.75">
      <c r="B413" s="53"/>
      <c r="C413" s="43"/>
      <c r="D413" s="43"/>
      <c r="E413" s="43"/>
      <c r="F413" s="43"/>
      <c r="G413" s="13" t="s">
        <v>49</v>
      </c>
      <c r="H413" s="3"/>
      <c r="I413" s="4"/>
      <c r="J413" s="3"/>
      <c r="K413" s="4"/>
      <c r="L413" s="3"/>
      <c r="M413" s="4"/>
      <c r="N413" s="3"/>
      <c r="O413" s="4"/>
      <c r="P413" s="3"/>
      <c r="Q413" s="5"/>
      <c r="R413" s="28">
        <f t="shared" si="409"/>
        <v>0</v>
      </c>
      <c r="S413" s="11"/>
      <c r="T413" s="10"/>
      <c r="U413" s="59" t="str">
        <f t="shared" si="410"/>
        <v>---</v>
      </c>
      <c r="V413" s="11">
        <f t="shared" si="411"/>
        <v>0</v>
      </c>
      <c r="W413" s="11">
        <f t="shared" si="412"/>
        <v>0</v>
      </c>
      <c r="X413" s="11">
        <f t="shared" si="413"/>
        <v>0</v>
      </c>
      <c r="Y413" s="11">
        <f t="shared" si="414"/>
        <v>0</v>
      </c>
      <c r="Z413" s="11">
        <f t="shared" si="415"/>
        <v>0</v>
      </c>
      <c r="AA413" s="32">
        <f t="shared" si="416"/>
        <v>0</v>
      </c>
      <c r="AB413" s="28">
        <f t="shared" si="417"/>
        <v>0</v>
      </c>
      <c r="AC413" s="23"/>
      <c r="AD413" s="17">
        <v>3</v>
      </c>
      <c r="AE413" s="61" t="s">
        <v>49</v>
      </c>
      <c r="AF413" s="5">
        <v>0</v>
      </c>
      <c r="AH413" s="59" t="str">
        <f t="shared" si="403"/>
        <v>---</v>
      </c>
      <c r="AI413" s="11">
        <f t="shared" si="404"/>
        <v>0</v>
      </c>
      <c r="AJ413" s="11">
        <f t="shared" si="405"/>
        <v>0</v>
      </c>
      <c r="AK413" s="11">
        <f t="shared" si="406"/>
        <v>0</v>
      </c>
      <c r="AL413" s="11">
        <f t="shared" si="407"/>
        <v>0</v>
      </c>
      <c r="AM413" s="10">
        <f t="shared" si="408"/>
        <v>0</v>
      </c>
    </row>
    <row r="414" spans="2:39" ht="12.75">
      <c r="B414" s="53"/>
      <c r="C414" s="43"/>
      <c r="D414" s="43"/>
      <c r="E414" s="43"/>
      <c r="F414" s="43"/>
      <c r="G414" s="13" t="s">
        <v>49</v>
      </c>
      <c r="H414" s="3"/>
      <c r="I414" s="4"/>
      <c r="J414" s="3"/>
      <c r="K414" s="4"/>
      <c r="L414" s="3"/>
      <c r="M414" s="4"/>
      <c r="N414" s="3"/>
      <c r="O414" s="4"/>
      <c r="P414" s="3"/>
      <c r="Q414" s="5"/>
      <c r="R414" s="28">
        <f t="shared" si="409"/>
        <v>0</v>
      </c>
      <c r="S414" s="11"/>
      <c r="T414" s="10"/>
      <c r="U414" s="59" t="str">
        <f t="shared" si="410"/>
        <v>---</v>
      </c>
      <c r="V414" s="11">
        <f t="shared" si="411"/>
        <v>0</v>
      </c>
      <c r="W414" s="11">
        <f t="shared" si="412"/>
        <v>0</v>
      </c>
      <c r="X414" s="11">
        <f t="shared" si="413"/>
        <v>0</v>
      </c>
      <c r="Y414" s="11">
        <f t="shared" si="414"/>
        <v>0</v>
      </c>
      <c r="Z414" s="11">
        <f t="shared" si="415"/>
        <v>0</v>
      </c>
      <c r="AA414" s="32">
        <f t="shared" si="416"/>
        <v>0</v>
      </c>
      <c r="AB414" s="28">
        <f t="shared" si="417"/>
        <v>0</v>
      </c>
      <c r="AC414" s="23"/>
      <c r="AD414" s="17">
        <v>4</v>
      </c>
      <c r="AE414" s="61" t="s">
        <v>49</v>
      </c>
      <c r="AF414" s="5">
        <v>0</v>
      </c>
      <c r="AH414" s="59" t="str">
        <f t="shared" si="403"/>
        <v>---</v>
      </c>
      <c r="AI414" s="11">
        <f t="shared" si="404"/>
        <v>0</v>
      </c>
      <c r="AJ414" s="11">
        <f t="shared" si="405"/>
        <v>0</v>
      </c>
      <c r="AK414" s="11">
        <f t="shared" si="406"/>
        <v>0</v>
      </c>
      <c r="AL414" s="11">
        <f t="shared" si="407"/>
        <v>0</v>
      </c>
      <c r="AM414" s="10">
        <f t="shared" si="408"/>
        <v>0</v>
      </c>
    </row>
    <row r="415" spans="2:39" ht="12.75">
      <c r="B415" s="53"/>
      <c r="C415" s="54"/>
      <c r="D415" s="54"/>
      <c r="E415" s="54"/>
      <c r="F415" s="54"/>
      <c r="G415" s="13" t="s">
        <v>49</v>
      </c>
      <c r="H415" s="12"/>
      <c r="I415" s="4"/>
      <c r="J415" s="12"/>
      <c r="K415" s="4"/>
      <c r="L415" s="12"/>
      <c r="M415" s="4"/>
      <c r="N415" s="12"/>
      <c r="O415" s="4"/>
      <c r="P415" s="12"/>
      <c r="Q415" s="5"/>
      <c r="R415" s="28">
        <f t="shared" si="409"/>
        <v>0</v>
      </c>
      <c r="S415" s="9"/>
      <c r="T415" s="10"/>
      <c r="U415" s="59" t="str">
        <f t="shared" si="410"/>
        <v>---</v>
      </c>
      <c r="V415" s="11">
        <f t="shared" si="411"/>
        <v>0</v>
      </c>
      <c r="W415" s="11">
        <f t="shared" si="412"/>
        <v>0</v>
      </c>
      <c r="X415" s="11">
        <f t="shared" si="413"/>
        <v>0</v>
      </c>
      <c r="Y415" s="11">
        <f t="shared" si="414"/>
        <v>0</v>
      </c>
      <c r="Z415" s="11">
        <f t="shared" si="415"/>
        <v>0</v>
      </c>
      <c r="AA415" s="32">
        <f t="shared" si="416"/>
        <v>0</v>
      </c>
      <c r="AB415" s="28">
        <f t="shared" si="417"/>
        <v>0</v>
      </c>
      <c r="AC415" s="23"/>
      <c r="AD415" s="17">
        <v>5</v>
      </c>
      <c r="AE415" s="61" t="s">
        <v>49</v>
      </c>
      <c r="AF415" s="5">
        <v>0</v>
      </c>
      <c r="AH415" s="59" t="str">
        <f t="shared" si="403"/>
        <v>---</v>
      </c>
      <c r="AI415" s="11">
        <f t="shared" si="404"/>
        <v>0</v>
      </c>
      <c r="AJ415" s="11">
        <f t="shared" si="405"/>
        <v>0</v>
      </c>
      <c r="AK415" s="11">
        <f t="shared" si="406"/>
        <v>0</v>
      </c>
      <c r="AL415" s="11">
        <f t="shared" si="407"/>
        <v>0</v>
      </c>
      <c r="AM415" s="10">
        <f t="shared" si="408"/>
        <v>0</v>
      </c>
    </row>
    <row r="416" spans="2:39" ht="12.75">
      <c r="B416" s="53"/>
      <c r="C416" s="54"/>
      <c r="D416" s="54"/>
      <c r="E416" s="54"/>
      <c r="F416" s="54"/>
      <c r="G416" s="13" t="s">
        <v>49</v>
      </c>
      <c r="H416" s="12"/>
      <c r="I416" s="4"/>
      <c r="J416" s="12"/>
      <c r="K416" s="4"/>
      <c r="L416" s="12"/>
      <c r="M416" s="4"/>
      <c r="N416" s="12"/>
      <c r="O416" s="4"/>
      <c r="P416" s="12"/>
      <c r="Q416" s="5"/>
      <c r="R416" s="28">
        <f t="shared" si="409"/>
        <v>0</v>
      </c>
      <c r="S416" s="9"/>
      <c r="T416" s="10"/>
      <c r="U416" s="59" t="str">
        <f t="shared" si="410"/>
        <v>---</v>
      </c>
      <c r="V416" s="11">
        <f t="shared" si="411"/>
        <v>0</v>
      </c>
      <c r="W416" s="11">
        <f t="shared" si="412"/>
        <v>0</v>
      </c>
      <c r="X416" s="11">
        <f t="shared" si="413"/>
        <v>0</v>
      </c>
      <c r="Y416" s="11">
        <f t="shared" si="414"/>
        <v>0</v>
      </c>
      <c r="Z416" s="11">
        <f t="shared" si="415"/>
        <v>0</v>
      </c>
      <c r="AA416" s="32">
        <f t="shared" si="416"/>
        <v>0</v>
      </c>
      <c r="AB416" s="28">
        <f t="shared" si="417"/>
        <v>0</v>
      </c>
      <c r="AC416" s="23"/>
      <c r="AD416" s="17">
        <v>6</v>
      </c>
      <c r="AE416" s="61" t="s">
        <v>49</v>
      </c>
      <c r="AF416" s="5">
        <v>0</v>
      </c>
      <c r="AH416" s="59" t="str">
        <f t="shared" si="403"/>
        <v>---</v>
      </c>
      <c r="AI416" s="11">
        <f t="shared" si="404"/>
        <v>0</v>
      </c>
      <c r="AJ416" s="11">
        <f t="shared" si="405"/>
        <v>0</v>
      </c>
      <c r="AK416" s="11">
        <f t="shared" si="406"/>
        <v>0</v>
      </c>
      <c r="AL416" s="11">
        <f t="shared" si="407"/>
        <v>0</v>
      </c>
      <c r="AM416" s="10">
        <f t="shared" si="408"/>
        <v>0</v>
      </c>
    </row>
    <row r="417" spans="2:39" ht="12.75">
      <c r="B417" s="53"/>
      <c r="C417" s="54"/>
      <c r="D417" s="54"/>
      <c r="E417" s="54"/>
      <c r="F417" s="54"/>
      <c r="G417" s="13" t="s">
        <v>49</v>
      </c>
      <c r="H417" s="12"/>
      <c r="I417" s="4"/>
      <c r="J417" s="12"/>
      <c r="K417" s="4"/>
      <c r="L417" s="12"/>
      <c r="M417" s="4"/>
      <c r="N417" s="12"/>
      <c r="O417" s="4"/>
      <c r="P417" s="12"/>
      <c r="Q417" s="5"/>
      <c r="R417" s="28">
        <f t="shared" si="409"/>
        <v>0</v>
      </c>
      <c r="S417" s="9"/>
      <c r="T417" s="10"/>
      <c r="U417" s="59" t="str">
        <f t="shared" si="410"/>
        <v>---</v>
      </c>
      <c r="V417" s="11">
        <f t="shared" si="411"/>
        <v>0</v>
      </c>
      <c r="W417" s="11">
        <f t="shared" si="412"/>
        <v>0</v>
      </c>
      <c r="X417" s="11">
        <f t="shared" si="413"/>
        <v>0</v>
      </c>
      <c r="Y417" s="11">
        <f t="shared" si="414"/>
        <v>0</v>
      </c>
      <c r="Z417" s="11">
        <f t="shared" si="415"/>
        <v>0</v>
      </c>
      <c r="AA417" s="32">
        <f t="shared" si="416"/>
        <v>0</v>
      </c>
      <c r="AB417" s="28">
        <f t="shared" si="417"/>
        <v>0</v>
      </c>
      <c r="AC417" s="23"/>
      <c r="AD417" s="17">
        <v>7</v>
      </c>
      <c r="AE417" s="61" t="s">
        <v>49</v>
      </c>
      <c r="AF417" s="5">
        <v>0</v>
      </c>
      <c r="AH417" s="59" t="str">
        <f t="shared" si="403"/>
        <v>---</v>
      </c>
      <c r="AI417" s="11">
        <f t="shared" si="404"/>
        <v>0</v>
      </c>
      <c r="AJ417" s="11">
        <f t="shared" si="405"/>
        <v>0</v>
      </c>
      <c r="AK417" s="11">
        <f t="shared" si="406"/>
        <v>0</v>
      </c>
      <c r="AL417" s="11">
        <f t="shared" si="407"/>
        <v>0</v>
      </c>
      <c r="AM417" s="10">
        <f t="shared" si="408"/>
        <v>0</v>
      </c>
    </row>
    <row r="418" spans="2:39" ht="13.5" thickBot="1">
      <c r="B418" s="55"/>
      <c r="C418" s="56"/>
      <c r="D418" s="56"/>
      <c r="E418" s="56"/>
      <c r="F418" s="56"/>
      <c r="G418" s="14"/>
      <c r="H418" s="6"/>
      <c r="I418" s="7"/>
      <c r="J418" s="6"/>
      <c r="K418" s="7"/>
      <c r="L418" s="6"/>
      <c r="M418" s="7"/>
      <c r="N418" s="6"/>
      <c r="O418" s="7"/>
      <c r="P418" s="6"/>
      <c r="Q418" s="8"/>
      <c r="R418" s="8"/>
      <c r="S418" s="9"/>
      <c r="T418" s="10"/>
      <c r="U418" s="60" t="str">
        <f t="shared" si="410"/>
        <v>---</v>
      </c>
      <c r="V418" s="34">
        <f t="shared" si="411"/>
        <v>0</v>
      </c>
      <c r="W418" s="34">
        <f t="shared" si="412"/>
        <v>0</v>
      </c>
      <c r="X418" s="34">
        <f t="shared" si="413"/>
        <v>0</v>
      </c>
      <c r="Y418" s="34">
        <f t="shared" si="414"/>
        <v>0</v>
      </c>
      <c r="Z418" s="34">
        <f t="shared" si="415"/>
        <v>0</v>
      </c>
      <c r="AA418" s="35">
        <f t="shared" si="416"/>
        <v>0</v>
      </c>
      <c r="AB418" s="36">
        <f t="shared" si="417"/>
        <v>0</v>
      </c>
      <c r="AC418" s="23"/>
      <c r="AD418" s="24">
        <v>8</v>
      </c>
      <c r="AE418" s="62" t="s">
        <v>49</v>
      </c>
      <c r="AF418" s="58">
        <v>0</v>
      </c>
      <c r="AH418" s="71"/>
      <c r="AI418" s="68"/>
      <c r="AJ418" s="68"/>
      <c r="AK418" s="68"/>
      <c r="AL418" s="68"/>
      <c r="AM418" s="69"/>
    </row>
    <row r="419" spans="2:39" ht="13.5" thickTop="1">
      <c r="B419" s="52">
        <f>B410</f>
        <v>62</v>
      </c>
      <c r="C419" s="43" t="str">
        <f>C410</f>
        <v>C</v>
      </c>
      <c r="D419" s="43" t="str">
        <f>D410</f>
        <v>Bronze</v>
      </c>
      <c r="E419" s="43" t="str">
        <f>E410</f>
        <v>Ballroom</v>
      </c>
      <c r="F419" s="2" t="s">
        <v>58</v>
      </c>
      <c r="G419" s="15" t="str">
        <f aca="true" t="shared" si="418" ref="G419:G426">G410</f>
        <v>---</v>
      </c>
      <c r="H419" s="3"/>
      <c r="I419" s="4"/>
      <c r="J419" s="3"/>
      <c r="K419" s="4"/>
      <c r="L419" s="3"/>
      <c r="M419" s="4"/>
      <c r="N419" s="3"/>
      <c r="O419" s="4"/>
      <c r="P419" s="3"/>
      <c r="Q419" s="5"/>
      <c r="R419" s="28">
        <f>SUM(H419:Q419)</f>
        <v>0</v>
      </c>
      <c r="S419" s="11"/>
      <c r="T419" s="11"/>
      <c r="U419" s="37"/>
      <c r="V419" s="11"/>
      <c r="W419" s="11"/>
      <c r="X419" s="11"/>
      <c r="Y419" s="11"/>
      <c r="Z419" s="11"/>
      <c r="AA419" s="21"/>
      <c r="AB419" s="18"/>
      <c r="AH419" s="59" t="str">
        <f aca="true" t="shared" si="419" ref="AH419:AH426">G419</f>
        <v>---</v>
      </c>
      <c r="AI419" s="11">
        <f aca="true" t="shared" si="420" ref="AI419:AI426">SUM(H419:I419)</f>
        <v>0</v>
      </c>
      <c r="AJ419" s="11">
        <f aca="true" t="shared" si="421" ref="AJ419:AJ426">SUM(J419:K419)</f>
        <v>0</v>
      </c>
      <c r="AK419" s="11">
        <f aca="true" t="shared" si="422" ref="AK419:AK426">SUM(L419:M419)</f>
        <v>0</v>
      </c>
      <c r="AL419" s="11">
        <f aca="true" t="shared" si="423" ref="AL419:AL426">SUM(N419:O419)</f>
        <v>0</v>
      </c>
      <c r="AM419" s="10">
        <f aca="true" t="shared" si="424" ref="AM419:AM426">SUM(P419:Q419)</f>
        <v>0</v>
      </c>
    </row>
    <row r="420" spans="2:39" ht="12.75">
      <c r="B420" s="53"/>
      <c r="C420" s="43"/>
      <c r="D420" s="43"/>
      <c r="E420" s="43"/>
      <c r="F420" s="43"/>
      <c r="G420" s="15" t="str">
        <f t="shared" si="418"/>
        <v>---</v>
      </c>
      <c r="H420" s="3"/>
      <c r="I420" s="4"/>
      <c r="J420" s="3"/>
      <c r="K420" s="4"/>
      <c r="L420" s="3"/>
      <c r="M420" s="4"/>
      <c r="N420" s="3"/>
      <c r="O420" s="4"/>
      <c r="P420" s="3"/>
      <c r="Q420" s="5"/>
      <c r="R420" s="28">
        <f aca="true" t="shared" si="425" ref="R420:R426">SUM(H420:Q420)</f>
        <v>0</v>
      </c>
      <c r="S420" s="11"/>
      <c r="T420" s="11"/>
      <c r="U420" s="38"/>
      <c r="V420" s="39"/>
      <c r="W420" s="39"/>
      <c r="X420" s="39"/>
      <c r="Y420" s="39"/>
      <c r="Z420" s="39"/>
      <c r="AA420" s="39"/>
      <c r="AB420" s="39"/>
      <c r="AH420" s="59" t="str">
        <f t="shared" si="419"/>
        <v>---</v>
      </c>
      <c r="AI420" s="11">
        <f t="shared" si="420"/>
        <v>0</v>
      </c>
      <c r="AJ420" s="11">
        <f t="shared" si="421"/>
        <v>0</v>
      </c>
      <c r="AK420" s="11">
        <f t="shared" si="422"/>
        <v>0</v>
      </c>
      <c r="AL420" s="11">
        <f t="shared" si="423"/>
        <v>0</v>
      </c>
      <c r="AM420" s="10">
        <f t="shared" si="424"/>
        <v>0</v>
      </c>
    </row>
    <row r="421" spans="2:39" ht="12.75">
      <c r="B421" s="53"/>
      <c r="C421" s="43"/>
      <c r="D421" s="43"/>
      <c r="E421" s="43"/>
      <c r="F421" s="43"/>
      <c r="G421" s="15" t="str">
        <f t="shared" si="418"/>
        <v>---</v>
      </c>
      <c r="H421" s="3"/>
      <c r="I421" s="4"/>
      <c r="J421" s="3"/>
      <c r="K421" s="4"/>
      <c r="L421" s="3"/>
      <c r="M421" s="4"/>
      <c r="N421" s="3"/>
      <c r="O421" s="4"/>
      <c r="P421" s="3"/>
      <c r="Q421" s="5"/>
      <c r="R421" s="28">
        <f t="shared" si="425"/>
        <v>0</v>
      </c>
      <c r="S421" s="11"/>
      <c r="T421" s="11"/>
      <c r="U421" s="37"/>
      <c r="V421" s="11"/>
      <c r="W421" s="11"/>
      <c r="X421" s="11"/>
      <c r="Y421" s="11"/>
      <c r="Z421" s="11"/>
      <c r="AA421" s="21"/>
      <c r="AB421" s="18"/>
      <c r="AH421" s="59" t="str">
        <f t="shared" si="419"/>
        <v>---</v>
      </c>
      <c r="AI421" s="11">
        <f t="shared" si="420"/>
        <v>0</v>
      </c>
      <c r="AJ421" s="11">
        <f t="shared" si="421"/>
        <v>0</v>
      </c>
      <c r="AK421" s="11">
        <f t="shared" si="422"/>
        <v>0</v>
      </c>
      <c r="AL421" s="11">
        <f t="shared" si="423"/>
        <v>0</v>
      </c>
      <c r="AM421" s="10">
        <f t="shared" si="424"/>
        <v>0</v>
      </c>
    </row>
    <row r="422" spans="2:39" ht="12.75">
      <c r="B422" s="53"/>
      <c r="C422" s="43"/>
      <c r="D422" s="43"/>
      <c r="E422" s="43"/>
      <c r="F422" s="43"/>
      <c r="G422" s="15" t="str">
        <f t="shared" si="418"/>
        <v>---</v>
      </c>
      <c r="H422" s="3"/>
      <c r="I422" s="4"/>
      <c r="J422" s="3"/>
      <c r="K422" s="4"/>
      <c r="L422" s="3"/>
      <c r="M422" s="4"/>
      <c r="N422" s="3"/>
      <c r="O422" s="4"/>
      <c r="P422" s="3"/>
      <c r="Q422" s="5"/>
      <c r="R422" s="28">
        <f t="shared" si="425"/>
        <v>0</v>
      </c>
      <c r="S422" s="11"/>
      <c r="T422" s="11"/>
      <c r="U422" s="37"/>
      <c r="V422" s="11"/>
      <c r="W422" s="11"/>
      <c r="X422" s="11"/>
      <c r="Y422" s="11"/>
      <c r="Z422" s="11"/>
      <c r="AA422" s="21"/>
      <c r="AB422" s="18"/>
      <c r="AH422" s="59" t="str">
        <f t="shared" si="419"/>
        <v>---</v>
      </c>
      <c r="AI422" s="11">
        <f t="shared" si="420"/>
        <v>0</v>
      </c>
      <c r="AJ422" s="11">
        <f t="shared" si="421"/>
        <v>0</v>
      </c>
      <c r="AK422" s="11">
        <f t="shared" si="422"/>
        <v>0</v>
      </c>
      <c r="AL422" s="11">
        <f t="shared" si="423"/>
        <v>0</v>
      </c>
      <c r="AM422" s="10">
        <f t="shared" si="424"/>
        <v>0</v>
      </c>
    </row>
    <row r="423" spans="2:39" ht="12.75">
      <c r="B423" s="53"/>
      <c r="C423" s="43"/>
      <c r="D423" s="43"/>
      <c r="E423" s="43"/>
      <c r="F423" s="43"/>
      <c r="G423" s="15" t="str">
        <f t="shared" si="418"/>
        <v>---</v>
      </c>
      <c r="H423" s="3"/>
      <c r="I423" s="4"/>
      <c r="J423" s="3"/>
      <c r="K423" s="4"/>
      <c r="L423" s="3"/>
      <c r="M423" s="4"/>
      <c r="N423" s="3"/>
      <c r="O423" s="4"/>
      <c r="P423" s="3"/>
      <c r="Q423" s="5"/>
      <c r="R423" s="28">
        <f t="shared" si="425"/>
        <v>0</v>
      </c>
      <c r="S423" s="11"/>
      <c r="T423" s="11"/>
      <c r="U423" s="37"/>
      <c r="V423" s="11"/>
      <c r="W423" s="11"/>
      <c r="X423" s="11"/>
      <c r="Y423" s="11"/>
      <c r="Z423" s="11"/>
      <c r="AA423" s="21"/>
      <c r="AB423" s="18"/>
      <c r="AH423" s="59" t="str">
        <f t="shared" si="419"/>
        <v>---</v>
      </c>
      <c r="AI423" s="11">
        <f t="shared" si="420"/>
        <v>0</v>
      </c>
      <c r="AJ423" s="11">
        <f t="shared" si="421"/>
        <v>0</v>
      </c>
      <c r="AK423" s="11">
        <f t="shared" si="422"/>
        <v>0</v>
      </c>
      <c r="AL423" s="11">
        <f t="shared" si="423"/>
        <v>0</v>
      </c>
      <c r="AM423" s="10">
        <f t="shared" si="424"/>
        <v>0</v>
      </c>
    </row>
    <row r="424" spans="2:39" ht="12.75">
      <c r="B424" s="53"/>
      <c r="C424" s="54"/>
      <c r="D424" s="54"/>
      <c r="E424" s="54"/>
      <c r="F424" s="54"/>
      <c r="G424" s="15" t="str">
        <f t="shared" si="418"/>
        <v>---</v>
      </c>
      <c r="H424" s="12"/>
      <c r="I424" s="4"/>
      <c r="J424" s="12"/>
      <c r="K424" s="4"/>
      <c r="L424" s="12"/>
      <c r="M424" s="4"/>
      <c r="N424" s="12"/>
      <c r="O424" s="4"/>
      <c r="P424" s="12"/>
      <c r="Q424" s="5"/>
      <c r="R424" s="28">
        <f t="shared" si="425"/>
        <v>0</v>
      </c>
      <c r="S424" s="9"/>
      <c r="T424" s="11"/>
      <c r="U424" s="37"/>
      <c r="V424" s="11"/>
      <c r="W424" s="11"/>
      <c r="X424" s="11"/>
      <c r="Y424" s="11"/>
      <c r="Z424" s="11"/>
      <c r="AA424" s="21"/>
      <c r="AB424" s="18"/>
      <c r="AH424" s="59" t="str">
        <f t="shared" si="419"/>
        <v>---</v>
      </c>
      <c r="AI424" s="11">
        <f t="shared" si="420"/>
        <v>0</v>
      </c>
      <c r="AJ424" s="11">
        <f t="shared" si="421"/>
        <v>0</v>
      </c>
      <c r="AK424" s="11">
        <f t="shared" si="422"/>
        <v>0</v>
      </c>
      <c r="AL424" s="11">
        <f t="shared" si="423"/>
        <v>0</v>
      </c>
      <c r="AM424" s="10">
        <f t="shared" si="424"/>
        <v>0</v>
      </c>
    </row>
    <row r="425" spans="2:39" ht="12.75">
      <c r="B425" s="53"/>
      <c r="C425" s="54"/>
      <c r="D425" s="54"/>
      <c r="E425" s="54"/>
      <c r="F425" s="54"/>
      <c r="G425" s="15" t="str">
        <f t="shared" si="418"/>
        <v>---</v>
      </c>
      <c r="H425" s="12"/>
      <c r="I425" s="4"/>
      <c r="J425" s="12"/>
      <c r="K425" s="4"/>
      <c r="L425" s="12"/>
      <c r="M425" s="4"/>
      <c r="N425" s="12"/>
      <c r="O425" s="4"/>
      <c r="P425" s="12"/>
      <c r="Q425" s="5"/>
      <c r="R425" s="28">
        <f t="shared" si="425"/>
        <v>0</v>
      </c>
      <c r="S425" s="11"/>
      <c r="T425" s="11"/>
      <c r="U425" s="37"/>
      <c r="V425" s="11"/>
      <c r="W425" s="11"/>
      <c r="X425" s="11"/>
      <c r="Y425" s="11"/>
      <c r="Z425" s="11"/>
      <c r="AA425" s="21"/>
      <c r="AB425" s="18"/>
      <c r="AH425" s="59" t="str">
        <f t="shared" si="419"/>
        <v>---</v>
      </c>
      <c r="AI425" s="11">
        <f t="shared" si="420"/>
        <v>0</v>
      </c>
      <c r="AJ425" s="11">
        <f t="shared" si="421"/>
        <v>0</v>
      </c>
      <c r="AK425" s="11">
        <f t="shared" si="422"/>
        <v>0</v>
      </c>
      <c r="AL425" s="11">
        <f t="shared" si="423"/>
        <v>0</v>
      </c>
      <c r="AM425" s="10">
        <f t="shared" si="424"/>
        <v>0</v>
      </c>
    </row>
    <row r="426" spans="2:39" ht="12.75">
      <c r="B426" s="53"/>
      <c r="C426" s="54"/>
      <c r="D426" s="54"/>
      <c r="E426" s="54"/>
      <c r="F426" s="54"/>
      <c r="G426" s="15" t="str">
        <f t="shared" si="418"/>
        <v>---</v>
      </c>
      <c r="H426" s="12"/>
      <c r="I426" s="4"/>
      <c r="J426" s="12"/>
      <c r="K426" s="4"/>
      <c r="L426" s="12"/>
      <c r="M426" s="4"/>
      <c r="N426" s="12"/>
      <c r="O426" s="4"/>
      <c r="P426" s="12"/>
      <c r="Q426" s="5"/>
      <c r="R426" s="28">
        <f t="shared" si="425"/>
        <v>0</v>
      </c>
      <c r="S426" s="11"/>
      <c r="T426" s="11"/>
      <c r="U426" s="37"/>
      <c r="V426" s="11"/>
      <c r="W426" s="11"/>
      <c r="X426" s="11"/>
      <c r="Y426" s="11"/>
      <c r="Z426" s="11"/>
      <c r="AA426" s="21"/>
      <c r="AB426" s="18"/>
      <c r="AH426" s="59" t="str">
        <f t="shared" si="419"/>
        <v>---</v>
      </c>
      <c r="AI426" s="11">
        <f t="shared" si="420"/>
        <v>0</v>
      </c>
      <c r="AJ426" s="11">
        <f t="shared" si="421"/>
        <v>0</v>
      </c>
      <c r="AK426" s="11">
        <f t="shared" si="422"/>
        <v>0</v>
      </c>
      <c r="AL426" s="11">
        <f t="shared" si="423"/>
        <v>0</v>
      </c>
      <c r="AM426" s="10">
        <f t="shared" si="424"/>
        <v>0</v>
      </c>
    </row>
    <row r="427" spans="2:39" ht="13.5" thickBot="1">
      <c r="B427" s="55"/>
      <c r="C427" s="56"/>
      <c r="D427" s="56"/>
      <c r="E427" s="56"/>
      <c r="F427" s="56"/>
      <c r="G427" s="14"/>
      <c r="H427" s="6"/>
      <c r="I427" s="7"/>
      <c r="J427" s="6"/>
      <c r="K427" s="7"/>
      <c r="L427" s="6"/>
      <c r="M427" s="7"/>
      <c r="N427" s="6"/>
      <c r="O427" s="7"/>
      <c r="P427" s="6"/>
      <c r="Q427" s="8"/>
      <c r="R427" s="8"/>
      <c r="S427" s="11"/>
      <c r="T427" s="11"/>
      <c r="U427" s="37"/>
      <c r="V427" s="21"/>
      <c r="W427" s="21"/>
      <c r="X427" s="21"/>
      <c r="Y427" s="21"/>
      <c r="Z427" s="21"/>
      <c r="AA427" s="21"/>
      <c r="AB427" s="18"/>
      <c r="AH427" s="71"/>
      <c r="AI427" s="68"/>
      <c r="AJ427" s="68"/>
      <c r="AK427" s="68"/>
      <c r="AL427" s="68"/>
      <c r="AM427" s="69"/>
    </row>
    <row r="428" spans="2:39" ht="13.5" thickTop="1">
      <c r="B428" s="52">
        <f>B410</f>
        <v>62</v>
      </c>
      <c r="C428" s="43" t="str">
        <f>C410</f>
        <v>C</v>
      </c>
      <c r="D428" s="43" t="str">
        <f>D410</f>
        <v>Bronze</v>
      </c>
      <c r="E428" s="43" t="str">
        <f>E410</f>
        <v>Ballroom</v>
      </c>
      <c r="F428" s="2" t="s">
        <v>59</v>
      </c>
      <c r="G428" s="15" t="str">
        <f aca="true" t="shared" si="426" ref="G428:G435">G410</f>
        <v>---</v>
      </c>
      <c r="H428" s="3"/>
      <c r="I428" s="4"/>
      <c r="J428" s="3"/>
      <c r="K428" s="4"/>
      <c r="L428" s="3"/>
      <c r="M428" s="4"/>
      <c r="N428" s="3"/>
      <c r="O428" s="4"/>
      <c r="P428" s="3"/>
      <c r="Q428" s="5"/>
      <c r="R428" s="28">
        <f>SUM(H428:Q428)</f>
        <v>0</v>
      </c>
      <c r="S428" s="9"/>
      <c r="T428" s="11"/>
      <c r="U428" s="37"/>
      <c r="V428" s="11"/>
      <c r="W428" s="11"/>
      <c r="X428" s="11"/>
      <c r="Y428" s="11"/>
      <c r="Z428" s="11"/>
      <c r="AA428" s="21"/>
      <c r="AB428" s="18"/>
      <c r="AH428" s="59" t="str">
        <f aca="true" t="shared" si="427" ref="AH428:AH435">G428</f>
        <v>---</v>
      </c>
      <c r="AI428" s="11">
        <f>SUM(H428:I428)</f>
        <v>0</v>
      </c>
      <c r="AJ428" s="11">
        <f aca="true" t="shared" si="428" ref="AJ428:AJ435">SUM(J428:K428)</f>
        <v>0</v>
      </c>
      <c r="AK428" s="11">
        <f aca="true" t="shared" si="429" ref="AK428:AK435">SUM(L428:M428)</f>
        <v>0</v>
      </c>
      <c r="AL428" s="11">
        <f aca="true" t="shared" si="430" ref="AL428:AL435">SUM(N428:O428)</f>
        <v>0</v>
      </c>
      <c r="AM428" s="10">
        <f aca="true" t="shared" si="431" ref="AM428:AM435">SUM(P428:Q428)</f>
        <v>0</v>
      </c>
    </row>
    <row r="429" spans="2:39" ht="12.75">
      <c r="B429" s="53"/>
      <c r="C429" s="43"/>
      <c r="D429" s="43"/>
      <c r="E429" s="43"/>
      <c r="F429" s="43"/>
      <c r="G429" s="15" t="str">
        <f t="shared" si="426"/>
        <v>---</v>
      </c>
      <c r="H429" s="3"/>
      <c r="I429" s="4"/>
      <c r="J429" s="3"/>
      <c r="K429" s="4"/>
      <c r="L429" s="3"/>
      <c r="M429" s="4"/>
      <c r="N429" s="3"/>
      <c r="O429" s="4"/>
      <c r="P429" s="3"/>
      <c r="Q429" s="5"/>
      <c r="R429" s="28">
        <f aca="true" t="shared" si="432" ref="R429:R435">SUM(H429:Q429)</f>
        <v>0</v>
      </c>
      <c r="S429" s="11"/>
      <c r="T429" s="11"/>
      <c r="U429" s="37"/>
      <c r="V429" s="11"/>
      <c r="W429" s="11"/>
      <c r="X429" s="11"/>
      <c r="Y429" s="11"/>
      <c r="Z429" s="11"/>
      <c r="AA429" s="21"/>
      <c r="AB429" s="18"/>
      <c r="AH429" s="59" t="str">
        <f t="shared" si="427"/>
        <v>---</v>
      </c>
      <c r="AI429" s="11">
        <f>SUM(H429:I429)</f>
        <v>0</v>
      </c>
      <c r="AJ429" s="11">
        <f t="shared" si="428"/>
        <v>0</v>
      </c>
      <c r="AK429" s="11">
        <f t="shared" si="429"/>
        <v>0</v>
      </c>
      <c r="AL429" s="11">
        <f t="shared" si="430"/>
        <v>0</v>
      </c>
      <c r="AM429" s="10">
        <f t="shared" si="431"/>
        <v>0</v>
      </c>
    </row>
    <row r="430" spans="2:39" ht="12.75">
      <c r="B430" s="53"/>
      <c r="C430" s="43"/>
      <c r="D430" s="43"/>
      <c r="E430" s="43"/>
      <c r="F430" s="43"/>
      <c r="G430" s="15" t="str">
        <f t="shared" si="426"/>
        <v>---</v>
      </c>
      <c r="H430" s="3"/>
      <c r="I430" s="4"/>
      <c r="J430" s="3"/>
      <c r="K430" s="4"/>
      <c r="L430" s="3"/>
      <c r="M430" s="4"/>
      <c r="N430" s="3"/>
      <c r="O430" s="4"/>
      <c r="P430" s="3"/>
      <c r="Q430" s="5"/>
      <c r="R430" s="28">
        <f t="shared" si="432"/>
        <v>0</v>
      </c>
      <c r="S430" s="11"/>
      <c r="T430" s="11"/>
      <c r="U430" s="37"/>
      <c r="V430" s="11"/>
      <c r="W430" s="11"/>
      <c r="X430" s="11"/>
      <c r="Y430" s="11"/>
      <c r="Z430" s="11"/>
      <c r="AA430" s="21"/>
      <c r="AB430" s="18"/>
      <c r="AH430" s="59" t="str">
        <f t="shared" si="427"/>
        <v>---</v>
      </c>
      <c r="AI430" s="11">
        <f aca="true" t="shared" si="433" ref="AI430:AI435">SUM(H430:I430)</f>
        <v>0</v>
      </c>
      <c r="AJ430" s="11">
        <f t="shared" si="428"/>
        <v>0</v>
      </c>
      <c r="AK430" s="11">
        <f t="shared" si="429"/>
        <v>0</v>
      </c>
      <c r="AL430" s="11">
        <f t="shared" si="430"/>
        <v>0</v>
      </c>
      <c r="AM430" s="10">
        <f t="shared" si="431"/>
        <v>0</v>
      </c>
    </row>
    <row r="431" spans="2:39" ht="12.75">
      <c r="B431" s="53"/>
      <c r="C431" s="43"/>
      <c r="D431" s="43"/>
      <c r="E431" s="43"/>
      <c r="F431" s="43"/>
      <c r="G431" s="15" t="str">
        <f t="shared" si="426"/>
        <v>---</v>
      </c>
      <c r="H431" s="3"/>
      <c r="I431" s="4"/>
      <c r="J431" s="3"/>
      <c r="K431" s="4"/>
      <c r="L431" s="3"/>
      <c r="M431" s="4"/>
      <c r="N431" s="3"/>
      <c r="O431" s="4"/>
      <c r="P431" s="3"/>
      <c r="Q431" s="5"/>
      <c r="R431" s="28">
        <f t="shared" si="432"/>
        <v>0</v>
      </c>
      <c r="S431" s="11"/>
      <c r="T431" s="11"/>
      <c r="U431" s="37"/>
      <c r="V431" s="11"/>
      <c r="W431" s="11"/>
      <c r="X431" s="11"/>
      <c r="Y431" s="11"/>
      <c r="Z431" s="11"/>
      <c r="AA431" s="21"/>
      <c r="AB431" s="18"/>
      <c r="AH431" s="59" t="str">
        <f t="shared" si="427"/>
        <v>---</v>
      </c>
      <c r="AI431" s="11">
        <f t="shared" si="433"/>
        <v>0</v>
      </c>
      <c r="AJ431" s="11">
        <f t="shared" si="428"/>
        <v>0</v>
      </c>
      <c r="AK431" s="11">
        <f t="shared" si="429"/>
        <v>0</v>
      </c>
      <c r="AL431" s="11">
        <f t="shared" si="430"/>
        <v>0</v>
      </c>
      <c r="AM431" s="10">
        <f t="shared" si="431"/>
        <v>0</v>
      </c>
    </row>
    <row r="432" spans="2:39" ht="12.75">
      <c r="B432" s="53"/>
      <c r="C432" s="43"/>
      <c r="D432" s="43"/>
      <c r="E432" s="43"/>
      <c r="F432" s="43"/>
      <c r="G432" s="15" t="str">
        <f t="shared" si="426"/>
        <v>---</v>
      </c>
      <c r="H432" s="3"/>
      <c r="I432" s="4"/>
      <c r="J432" s="3"/>
      <c r="K432" s="4"/>
      <c r="L432" s="3"/>
      <c r="M432" s="4"/>
      <c r="N432" s="3"/>
      <c r="O432" s="4"/>
      <c r="P432" s="3"/>
      <c r="Q432" s="5"/>
      <c r="R432" s="28">
        <f t="shared" si="432"/>
        <v>0</v>
      </c>
      <c r="S432" s="11"/>
      <c r="T432" s="11"/>
      <c r="U432" s="37"/>
      <c r="V432" s="11"/>
      <c r="W432" s="11"/>
      <c r="X432" s="11"/>
      <c r="Y432" s="11"/>
      <c r="Z432" s="11"/>
      <c r="AA432" s="21"/>
      <c r="AB432" s="18"/>
      <c r="AH432" s="59" t="str">
        <f t="shared" si="427"/>
        <v>---</v>
      </c>
      <c r="AI432" s="11">
        <f t="shared" si="433"/>
        <v>0</v>
      </c>
      <c r="AJ432" s="11">
        <f t="shared" si="428"/>
        <v>0</v>
      </c>
      <c r="AK432" s="11">
        <f t="shared" si="429"/>
        <v>0</v>
      </c>
      <c r="AL432" s="11">
        <f t="shared" si="430"/>
        <v>0</v>
      </c>
      <c r="AM432" s="10">
        <f t="shared" si="431"/>
        <v>0</v>
      </c>
    </row>
    <row r="433" spans="2:39" ht="12.75">
      <c r="B433" s="53"/>
      <c r="C433" s="54"/>
      <c r="D433" s="54"/>
      <c r="E433" s="54"/>
      <c r="F433" s="54"/>
      <c r="G433" s="15" t="str">
        <f t="shared" si="426"/>
        <v>---</v>
      </c>
      <c r="H433" s="12"/>
      <c r="I433" s="4"/>
      <c r="J433" s="12"/>
      <c r="K433" s="4"/>
      <c r="L433" s="12"/>
      <c r="M433" s="4"/>
      <c r="N433" s="12"/>
      <c r="O433" s="4"/>
      <c r="P433" s="12"/>
      <c r="Q433" s="5"/>
      <c r="R433" s="28">
        <f t="shared" si="432"/>
        <v>0</v>
      </c>
      <c r="S433" s="9"/>
      <c r="T433" s="11"/>
      <c r="U433" s="37"/>
      <c r="V433" s="11"/>
      <c r="W433" s="11"/>
      <c r="X433" s="11"/>
      <c r="Y433" s="11"/>
      <c r="Z433" s="11"/>
      <c r="AA433" s="21"/>
      <c r="AB433" s="18"/>
      <c r="AH433" s="59" t="str">
        <f t="shared" si="427"/>
        <v>---</v>
      </c>
      <c r="AI433" s="11">
        <f t="shared" si="433"/>
        <v>0</v>
      </c>
      <c r="AJ433" s="11">
        <f t="shared" si="428"/>
        <v>0</v>
      </c>
      <c r="AK433" s="11">
        <f t="shared" si="429"/>
        <v>0</v>
      </c>
      <c r="AL433" s="11">
        <f t="shared" si="430"/>
        <v>0</v>
      </c>
      <c r="AM433" s="10">
        <f t="shared" si="431"/>
        <v>0</v>
      </c>
    </row>
    <row r="434" spans="2:39" ht="12.75">
      <c r="B434" s="53"/>
      <c r="C434" s="54"/>
      <c r="D434" s="54"/>
      <c r="E434" s="54"/>
      <c r="F434" s="54"/>
      <c r="G434" s="15" t="str">
        <f t="shared" si="426"/>
        <v>---</v>
      </c>
      <c r="H434" s="12"/>
      <c r="I434" s="4"/>
      <c r="J434" s="12"/>
      <c r="K434" s="4"/>
      <c r="L434" s="12"/>
      <c r="M434" s="4"/>
      <c r="N434" s="12"/>
      <c r="O434" s="4"/>
      <c r="P434" s="12"/>
      <c r="Q434" s="5"/>
      <c r="R434" s="28">
        <f t="shared" si="432"/>
        <v>0</v>
      </c>
      <c r="S434" s="9"/>
      <c r="T434" s="11"/>
      <c r="U434" s="37"/>
      <c r="V434" s="11"/>
      <c r="W434" s="11"/>
      <c r="X434" s="11"/>
      <c r="Y434" s="11"/>
      <c r="Z434" s="11"/>
      <c r="AA434" s="21"/>
      <c r="AB434" s="18"/>
      <c r="AH434" s="59" t="str">
        <f t="shared" si="427"/>
        <v>---</v>
      </c>
      <c r="AI434" s="11">
        <f t="shared" si="433"/>
        <v>0</v>
      </c>
      <c r="AJ434" s="11">
        <f t="shared" si="428"/>
        <v>0</v>
      </c>
      <c r="AK434" s="11">
        <f t="shared" si="429"/>
        <v>0</v>
      </c>
      <c r="AL434" s="11">
        <f t="shared" si="430"/>
        <v>0</v>
      </c>
      <c r="AM434" s="10">
        <f t="shared" si="431"/>
        <v>0</v>
      </c>
    </row>
    <row r="435" spans="2:39" ht="12.75">
      <c r="B435" s="53"/>
      <c r="C435" s="54"/>
      <c r="D435" s="54"/>
      <c r="E435" s="54"/>
      <c r="F435" s="54"/>
      <c r="G435" s="15" t="str">
        <f t="shared" si="426"/>
        <v>---</v>
      </c>
      <c r="H435" s="12"/>
      <c r="I435" s="4"/>
      <c r="J435" s="12"/>
      <c r="K435" s="4"/>
      <c r="L435" s="12"/>
      <c r="M435" s="4"/>
      <c r="N435" s="12"/>
      <c r="O435" s="4"/>
      <c r="P435" s="12"/>
      <c r="Q435" s="5"/>
      <c r="R435" s="28">
        <f t="shared" si="432"/>
        <v>0</v>
      </c>
      <c r="S435" s="9"/>
      <c r="T435" s="11"/>
      <c r="U435" s="37"/>
      <c r="V435" s="11"/>
      <c r="W435" s="11"/>
      <c r="X435" s="11"/>
      <c r="Y435" s="11"/>
      <c r="Z435" s="11"/>
      <c r="AA435" s="21"/>
      <c r="AB435" s="18"/>
      <c r="AH435" s="59" t="str">
        <f t="shared" si="427"/>
        <v>---</v>
      </c>
      <c r="AI435" s="11">
        <f t="shared" si="433"/>
        <v>0</v>
      </c>
      <c r="AJ435" s="11">
        <f t="shared" si="428"/>
        <v>0</v>
      </c>
      <c r="AK435" s="11">
        <f t="shared" si="429"/>
        <v>0</v>
      </c>
      <c r="AL435" s="11">
        <f t="shared" si="430"/>
        <v>0</v>
      </c>
      <c r="AM435" s="10">
        <f t="shared" si="431"/>
        <v>0</v>
      </c>
    </row>
    <row r="436" spans="2:39" ht="13.5" thickBot="1">
      <c r="B436" s="57"/>
      <c r="C436" s="56"/>
      <c r="D436" s="56"/>
      <c r="E436" s="56"/>
      <c r="F436" s="56"/>
      <c r="G436" s="14"/>
      <c r="H436" s="6"/>
      <c r="I436" s="7"/>
      <c r="J436" s="6"/>
      <c r="K436" s="7"/>
      <c r="L436" s="6"/>
      <c r="M436" s="7"/>
      <c r="N436" s="6"/>
      <c r="O436" s="7"/>
      <c r="P436" s="6"/>
      <c r="Q436" s="8"/>
      <c r="R436" s="8"/>
      <c r="S436" s="9"/>
      <c r="T436" s="11"/>
      <c r="U436" s="37"/>
      <c r="V436" s="21"/>
      <c r="W436" s="21"/>
      <c r="X436" s="21"/>
      <c r="Y436" s="21"/>
      <c r="Z436" s="21"/>
      <c r="AA436" s="21"/>
      <c r="AB436" s="18"/>
      <c r="AH436" s="72"/>
      <c r="AI436" s="33"/>
      <c r="AJ436" s="33"/>
      <c r="AK436" s="33"/>
      <c r="AL436" s="33"/>
      <c r="AM436" s="67"/>
    </row>
    <row r="437" ht="13.5" thickTop="1"/>
    <row r="438" spans="3:18" ht="13.5" thickBot="1">
      <c r="C438" s="16"/>
      <c r="D438" s="16"/>
      <c r="E438" s="16"/>
      <c r="F438" s="16"/>
      <c r="R438" s="16"/>
    </row>
    <row r="439" spans="2:39" ht="14.25" thickBot="1" thickTop="1">
      <c r="B439" s="42" t="s">
        <v>1</v>
      </c>
      <c r="C439" s="43" t="s">
        <v>34</v>
      </c>
      <c r="D439" s="43" t="s">
        <v>60</v>
      </c>
      <c r="E439" s="43" t="s">
        <v>28</v>
      </c>
      <c r="F439" s="43" t="s">
        <v>39</v>
      </c>
      <c r="G439" s="44" t="s">
        <v>29</v>
      </c>
      <c r="H439" s="84">
        <v>0</v>
      </c>
      <c r="I439" s="85"/>
      <c r="J439" s="86">
        <v>0</v>
      </c>
      <c r="K439" s="85"/>
      <c r="L439" s="86">
        <v>0</v>
      </c>
      <c r="M439" s="85"/>
      <c r="N439" s="86">
        <v>0</v>
      </c>
      <c r="O439" s="85"/>
      <c r="P439" s="86">
        <v>0</v>
      </c>
      <c r="Q439" s="93"/>
      <c r="R439" s="45"/>
      <c r="S439" s="21"/>
      <c r="T439" s="22"/>
      <c r="U439" s="94" t="str">
        <f>"Heat # "&amp;B441&amp;": "&amp;"Magic Six "&amp;E441&amp;" "&amp;D441&amp;" "&amp;C441</f>
        <v>Heat # 62: Magic Six Ballroom Silver SR</v>
      </c>
      <c r="V439" s="95"/>
      <c r="W439" s="95"/>
      <c r="X439" s="95"/>
      <c r="Y439" s="95"/>
      <c r="Z439" s="95"/>
      <c r="AA439" s="95"/>
      <c r="AB439" s="96"/>
      <c r="AC439" s="23"/>
      <c r="AD439" s="97" t="str">
        <f>"Heat # "&amp;B441&amp;": "&amp;"Magic Six "&amp;E441&amp;" "&amp;D441&amp;" "&amp;C441</f>
        <v>Heat # 62: Magic Six Ballroom Silver SR</v>
      </c>
      <c r="AE439" s="98"/>
      <c r="AF439" s="99"/>
      <c r="AG439" s="20"/>
      <c r="AH439" s="81" t="str">
        <f>"Heat # "&amp;B441&amp;": "&amp;"Magic Six "&amp;E441&amp;" "&amp;D441&amp;" "&amp;C441</f>
        <v>Heat # 62: Magic Six Ballroom Silver SR</v>
      </c>
      <c r="AI439" s="82"/>
      <c r="AJ439" s="82"/>
      <c r="AK439" s="82"/>
      <c r="AL439" s="82"/>
      <c r="AM439" s="83"/>
    </row>
    <row r="440" spans="2:39" ht="14.25" thickBot="1" thickTop="1">
      <c r="B440" s="46"/>
      <c r="C440" s="47"/>
      <c r="D440" s="47"/>
      <c r="E440" s="47"/>
      <c r="F440" s="47"/>
      <c r="G440" s="48" t="s">
        <v>2</v>
      </c>
      <c r="H440" s="49" t="s">
        <v>3</v>
      </c>
      <c r="I440" s="50" t="s">
        <v>41</v>
      </c>
      <c r="J440" s="49" t="s">
        <v>3</v>
      </c>
      <c r="K440" s="50" t="s">
        <v>36</v>
      </c>
      <c r="L440" s="49" t="s">
        <v>3</v>
      </c>
      <c r="M440" s="50" t="s">
        <v>42</v>
      </c>
      <c r="N440" s="49" t="s">
        <v>3</v>
      </c>
      <c r="O440" s="50" t="s">
        <v>43</v>
      </c>
      <c r="P440" s="49" t="s">
        <v>3</v>
      </c>
      <c r="Q440" s="51" t="s">
        <v>44</v>
      </c>
      <c r="R440" s="51" t="s">
        <v>45</v>
      </c>
      <c r="S440" s="25"/>
      <c r="T440" s="26"/>
      <c r="U440" s="27"/>
      <c r="V440" s="87" t="s">
        <v>50</v>
      </c>
      <c r="W440" s="88"/>
      <c r="X440" s="88"/>
      <c r="Y440" s="88"/>
      <c r="Z440" s="88"/>
      <c r="AA440" s="88"/>
      <c r="AB440" s="89"/>
      <c r="AC440" s="23"/>
      <c r="AD440" s="90" t="s">
        <v>51</v>
      </c>
      <c r="AE440" s="91"/>
      <c r="AF440" s="92"/>
      <c r="AH440" s="70" t="s">
        <v>2</v>
      </c>
      <c r="AI440" s="73">
        <f>H439</f>
        <v>0</v>
      </c>
      <c r="AJ440" s="73">
        <f>J439</f>
        <v>0</v>
      </c>
      <c r="AK440" s="73">
        <f>L439</f>
        <v>0</v>
      </c>
      <c r="AL440" s="73">
        <f>N439</f>
        <v>0</v>
      </c>
      <c r="AM440" s="74">
        <f>P439</f>
        <v>0</v>
      </c>
    </row>
    <row r="441" spans="2:39" ht="13.5" thickTop="1">
      <c r="B441" s="66">
        <v>62</v>
      </c>
      <c r="C441" s="2" t="s">
        <v>64</v>
      </c>
      <c r="D441" s="2" t="s">
        <v>61</v>
      </c>
      <c r="E441" s="2" t="s">
        <v>56</v>
      </c>
      <c r="F441" s="2" t="s">
        <v>57</v>
      </c>
      <c r="G441" s="13" t="s">
        <v>49</v>
      </c>
      <c r="H441" s="3"/>
      <c r="I441" s="4"/>
      <c r="J441" s="3"/>
      <c r="K441" s="4"/>
      <c r="L441" s="3"/>
      <c r="M441" s="4"/>
      <c r="N441" s="3"/>
      <c r="O441" s="4"/>
      <c r="P441" s="3"/>
      <c r="Q441" s="5"/>
      <c r="R441" s="28">
        <f>SUM(H441:Q441)</f>
        <v>0</v>
      </c>
      <c r="S441" s="9"/>
      <c r="T441" s="10"/>
      <c r="U441" s="29" t="s">
        <v>2</v>
      </c>
      <c r="V441" s="30" t="s">
        <v>3</v>
      </c>
      <c r="W441" s="30" t="s">
        <v>41</v>
      </c>
      <c r="X441" s="30" t="s">
        <v>36</v>
      </c>
      <c r="Y441" s="30" t="s">
        <v>42</v>
      </c>
      <c r="Z441" s="30" t="s">
        <v>43</v>
      </c>
      <c r="AA441" s="63" t="s">
        <v>44</v>
      </c>
      <c r="AB441" s="31" t="s">
        <v>45</v>
      </c>
      <c r="AC441" s="23"/>
      <c r="AD441" s="25" t="s">
        <v>52</v>
      </c>
      <c r="AE441" s="25" t="s">
        <v>2</v>
      </c>
      <c r="AF441" s="26" t="s">
        <v>45</v>
      </c>
      <c r="AG441" s="20"/>
      <c r="AH441" s="59" t="str">
        <f aca="true" t="shared" si="434" ref="AH441:AH448">G441</f>
        <v>---</v>
      </c>
      <c r="AI441" s="11">
        <f aca="true" t="shared" si="435" ref="AI441:AI448">SUM(H441:I441)</f>
        <v>0</v>
      </c>
      <c r="AJ441" s="11">
        <f aca="true" t="shared" si="436" ref="AJ441:AJ448">SUM(J441:K441)</f>
        <v>0</v>
      </c>
      <c r="AK441" s="11">
        <f aca="true" t="shared" si="437" ref="AK441:AK448">SUM(L441:M441)</f>
        <v>0</v>
      </c>
      <c r="AL441" s="11">
        <f aca="true" t="shared" si="438" ref="AL441:AL448">SUM(N441:O441)</f>
        <v>0</v>
      </c>
      <c r="AM441" s="10">
        <f aca="true" t="shared" si="439" ref="AM441:AM448">SUM(P441:Q441)</f>
        <v>0</v>
      </c>
    </row>
    <row r="442" spans="2:39" ht="12.75">
      <c r="B442" s="53"/>
      <c r="C442" s="43"/>
      <c r="D442" s="43"/>
      <c r="E442" s="43"/>
      <c r="F442" s="43"/>
      <c r="G442" s="13" t="s">
        <v>49</v>
      </c>
      <c r="H442" s="3"/>
      <c r="I442" s="4"/>
      <c r="J442" s="3"/>
      <c r="K442" s="4"/>
      <c r="L442" s="3"/>
      <c r="M442" s="4"/>
      <c r="N442" s="3"/>
      <c r="O442" s="4"/>
      <c r="P442" s="3"/>
      <c r="Q442" s="5"/>
      <c r="R442" s="28">
        <f aca="true" t="shared" si="440" ref="R442:R448">SUM(H442:Q442)</f>
        <v>0</v>
      </c>
      <c r="S442" s="11"/>
      <c r="T442" s="10"/>
      <c r="U442" s="59" t="str">
        <f aca="true" t="shared" si="441" ref="U442:U449">G441</f>
        <v>---</v>
      </c>
      <c r="V442" s="11">
        <f aca="true" t="shared" si="442" ref="V442:V449">SUM(H441,J441,L441,N441,P441)+SUM(H450,J450,L450,N450,P450)+SUM(H459,J459,L459,N459,P459)</f>
        <v>0</v>
      </c>
      <c r="W442" s="11">
        <f aca="true" t="shared" si="443" ref="W442:W449">I441+I450+I459</f>
        <v>0</v>
      </c>
      <c r="X442" s="11">
        <f aca="true" t="shared" si="444" ref="X442:X449">K441+K450+K459</f>
        <v>0</v>
      </c>
      <c r="Y442" s="11">
        <f aca="true" t="shared" si="445" ref="Y442:Y449">M441+M450+M459</f>
        <v>0</v>
      </c>
      <c r="Z442" s="11">
        <f aca="true" t="shared" si="446" ref="Z442:Z449">O441+O450+O459</f>
        <v>0</v>
      </c>
      <c r="AA442" s="32">
        <f aca="true" t="shared" si="447" ref="AA442:AA449">Q441+Q450+Q459</f>
        <v>0</v>
      </c>
      <c r="AB442" s="28">
        <f>SUM(V442:AA442)</f>
        <v>0</v>
      </c>
      <c r="AC442" s="23"/>
      <c r="AD442" s="17">
        <v>1</v>
      </c>
      <c r="AE442" s="61">
        <v>107</v>
      </c>
      <c r="AF442" s="5">
        <v>241.8</v>
      </c>
      <c r="AG442" s="20"/>
      <c r="AH442" s="59" t="str">
        <f t="shared" si="434"/>
        <v>---</v>
      </c>
      <c r="AI442" s="11">
        <f t="shared" si="435"/>
        <v>0</v>
      </c>
      <c r="AJ442" s="11">
        <f t="shared" si="436"/>
        <v>0</v>
      </c>
      <c r="AK442" s="11">
        <f t="shared" si="437"/>
        <v>0</v>
      </c>
      <c r="AL442" s="11">
        <f t="shared" si="438"/>
        <v>0</v>
      </c>
      <c r="AM442" s="10">
        <f t="shared" si="439"/>
        <v>0</v>
      </c>
    </row>
    <row r="443" spans="2:39" ht="12.75">
      <c r="B443" s="53"/>
      <c r="C443" s="43"/>
      <c r="D443" s="43"/>
      <c r="E443" s="43"/>
      <c r="F443" s="43"/>
      <c r="G443" s="13" t="s">
        <v>49</v>
      </c>
      <c r="H443" s="3"/>
      <c r="I443" s="4"/>
      <c r="J443" s="3"/>
      <c r="K443" s="4"/>
      <c r="L443" s="3"/>
      <c r="M443" s="4"/>
      <c r="N443" s="3"/>
      <c r="O443" s="4"/>
      <c r="P443" s="3"/>
      <c r="Q443" s="5"/>
      <c r="R443" s="28">
        <f t="shared" si="440"/>
        <v>0</v>
      </c>
      <c r="S443" s="11"/>
      <c r="T443" s="10"/>
      <c r="U443" s="59" t="str">
        <f t="shared" si="441"/>
        <v>---</v>
      </c>
      <c r="V443" s="11">
        <f t="shared" si="442"/>
        <v>0</v>
      </c>
      <c r="W443" s="11">
        <f t="shared" si="443"/>
        <v>0</v>
      </c>
      <c r="X443" s="11">
        <f t="shared" si="444"/>
        <v>0</v>
      </c>
      <c r="Y443" s="11">
        <f t="shared" si="445"/>
        <v>0</v>
      </c>
      <c r="Z443" s="11">
        <f t="shared" si="446"/>
        <v>0</v>
      </c>
      <c r="AA443" s="32">
        <f t="shared" si="447"/>
        <v>0</v>
      </c>
      <c r="AB443" s="28">
        <f aca="true" t="shared" si="448" ref="AB443:AB449">SUM(V443:AA443)</f>
        <v>0</v>
      </c>
      <c r="AC443" s="23"/>
      <c r="AD443" s="17">
        <v>2</v>
      </c>
      <c r="AE443" s="61">
        <v>109</v>
      </c>
      <c r="AF443" s="5">
        <v>230.1</v>
      </c>
      <c r="AG443" s="20"/>
      <c r="AH443" s="59" t="str">
        <f t="shared" si="434"/>
        <v>---</v>
      </c>
      <c r="AI443" s="11">
        <f t="shared" si="435"/>
        <v>0</v>
      </c>
      <c r="AJ443" s="11">
        <f t="shared" si="436"/>
        <v>0</v>
      </c>
      <c r="AK443" s="11">
        <f t="shared" si="437"/>
        <v>0</v>
      </c>
      <c r="AL443" s="11">
        <f t="shared" si="438"/>
        <v>0</v>
      </c>
      <c r="AM443" s="10">
        <f t="shared" si="439"/>
        <v>0</v>
      </c>
    </row>
    <row r="444" spans="2:39" ht="12.75">
      <c r="B444" s="53"/>
      <c r="C444" s="43"/>
      <c r="D444" s="43"/>
      <c r="E444" s="43"/>
      <c r="F444" s="43"/>
      <c r="G444" s="13" t="s">
        <v>49</v>
      </c>
      <c r="H444" s="3"/>
      <c r="I444" s="4"/>
      <c r="J444" s="3"/>
      <c r="K444" s="4"/>
      <c r="L444" s="3"/>
      <c r="M444" s="4"/>
      <c r="N444" s="3"/>
      <c r="O444" s="4"/>
      <c r="P444" s="3"/>
      <c r="Q444" s="5"/>
      <c r="R444" s="28">
        <f t="shared" si="440"/>
        <v>0</v>
      </c>
      <c r="S444" s="11"/>
      <c r="T444" s="10"/>
      <c r="U444" s="59" t="str">
        <f t="shared" si="441"/>
        <v>---</v>
      </c>
      <c r="V444" s="11">
        <f t="shared" si="442"/>
        <v>0</v>
      </c>
      <c r="W444" s="11">
        <f t="shared" si="443"/>
        <v>0</v>
      </c>
      <c r="X444" s="11">
        <f t="shared" si="444"/>
        <v>0</v>
      </c>
      <c r="Y444" s="11">
        <f t="shared" si="445"/>
        <v>0</v>
      </c>
      <c r="Z444" s="11">
        <f t="shared" si="446"/>
        <v>0</v>
      </c>
      <c r="AA444" s="32">
        <f t="shared" si="447"/>
        <v>0</v>
      </c>
      <c r="AB444" s="28">
        <f t="shared" si="448"/>
        <v>0</v>
      </c>
      <c r="AC444" s="23"/>
      <c r="AD444" s="17">
        <v>3</v>
      </c>
      <c r="AE444" s="61">
        <v>140</v>
      </c>
      <c r="AF444" s="5">
        <v>193.8</v>
      </c>
      <c r="AG444" s="20"/>
      <c r="AH444" s="59" t="str">
        <f t="shared" si="434"/>
        <v>---</v>
      </c>
      <c r="AI444" s="11">
        <f t="shared" si="435"/>
        <v>0</v>
      </c>
      <c r="AJ444" s="11">
        <f t="shared" si="436"/>
        <v>0</v>
      </c>
      <c r="AK444" s="11">
        <f t="shared" si="437"/>
        <v>0</v>
      </c>
      <c r="AL444" s="11">
        <f t="shared" si="438"/>
        <v>0</v>
      </c>
      <c r="AM444" s="10">
        <f t="shared" si="439"/>
        <v>0</v>
      </c>
    </row>
    <row r="445" spans="2:39" ht="12.75">
      <c r="B445" s="53"/>
      <c r="C445" s="43"/>
      <c r="D445" s="43"/>
      <c r="E445" s="43"/>
      <c r="F445" s="43"/>
      <c r="G445" s="13" t="s">
        <v>49</v>
      </c>
      <c r="H445" s="3"/>
      <c r="I445" s="4"/>
      <c r="J445" s="3"/>
      <c r="K445" s="4"/>
      <c r="L445" s="3"/>
      <c r="M445" s="4"/>
      <c r="N445" s="3"/>
      <c r="O445" s="4"/>
      <c r="P445" s="3"/>
      <c r="Q445" s="5"/>
      <c r="R445" s="28">
        <f t="shared" si="440"/>
        <v>0</v>
      </c>
      <c r="S445" s="11"/>
      <c r="T445" s="10"/>
      <c r="U445" s="59" t="str">
        <f t="shared" si="441"/>
        <v>---</v>
      </c>
      <c r="V445" s="11">
        <f t="shared" si="442"/>
        <v>0</v>
      </c>
      <c r="W445" s="11">
        <f t="shared" si="443"/>
        <v>0</v>
      </c>
      <c r="X445" s="11">
        <f t="shared" si="444"/>
        <v>0</v>
      </c>
      <c r="Y445" s="11">
        <f t="shared" si="445"/>
        <v>0</v>
      </c>
      <c r="Z445" s="11">
        <f t="shared" si="446"/>
        <v>0</v>
      </c>
      <c r="AA445" s="32">
        <f t="shared" si="447"/>
        <v>0</v>
      </c>
      <c r="AB445" s="28">
        <f t="shared" si="448"/>
        <v>0</v>
      </c>
      <c r="AC445" s="23"/>
      <c r="AD445" s="17">
        <v>4</v>
      </c>
      <c r="AE445" s="61" t="s">
        <v>49</v>
      </c>
      <c r="AF445" s="5">
        <v>0</v>
      </c>
      <c r="AG445" s="20"/>
      <c r="AH445" s="59" t="str">
        <f t="shared" si="434"/>
        <v>---</v>
      </c>
      <c r="AI445" s="11">
        <f t="shared" si="435"/>
        <v>0</v>
      </c>
      <c r="AJ445" s="11">
        <f t="shared" si="436"/>
        <v>0</v>
      </c>
      <c r="AK445" s="11">
        <f t="shared" si="437"/>
        <v>0</v>
      </c>
      <c r="AL445" s="11">
        <f t="shared" si="438"/>
        <v>0</v>
      </c>
      <c r="AM445" s="10">
        <f t="shared" si="439"/>
        <v>0</v>
      </c>
    </row>
    <row r="446" spans="2:39" ht="12.75">
      <c r="B446" s="53"/>
      <c r="C446" s="54"/>
      <c r="D446" s="54"/>
      <c r="E446" s="54"/>
      <c r="F446" s="54"/>
      <c r="G446" s="13" t="s">
        <v>49</v>
      </c>
      <c r="H446" s="12"/>
      <c r="I446" s="4"/>
      <c r="J446" s="12"/>
      <c r="K446" s="4"/>
      <c r="L446" s="12"/>
      <c r="M446" s="4"/>
      <c r="N446" s="12"/>
      <c r="O446" s="4"/>
      <c r="P446" s="12"/>
      <c r="Q446" s="5"/>
      <c r="R446" s="28">
        <f t="shared" si="440"/>
        <v>0</v>
      </c>
      <c r="S446" s="9"/>
      <c r="T446" s="10"/>
      <c r="U446" s="59" t="str">
        <f t="shared" si="441"/>
        <v>---</v>
      </c>
      <c r="V446" s="11">
        <f t="shared" si="442"/>
        <v>0</v>
      </c>
      <c r="W446" s="11">
        <f t="shared" si="443"/>
        <v>0</v>
      </c>
      <c r="X446" s="11">
        <f t="shared" si="444"/>
        <v>0</v>
      </c>
      <c r="Y446" s="11">
        <f t="shared" si="445"/>
        <v>0</v>
      </c>
      <c r="Z446" s="11">
        <f t="shared" si="446"/>
        <v>0</v>
      </c>
      <c r="AA446" s="32">
        <f t="shared" si="447"/>
        <v>0</v>
      </c>
      <c r="AB446" s="28">
        <f t="shared" si="448"/>
        <v>0</v>
      </c>
      <c r="AC446" s="23"/>
      <c r="AD446" s="17">
        <v>5</v>
      </c>
      <c r="AE446" s="61" t="s">
        <v>49</v>
      </c>
      <c r="AF446" s="5">
        <v>0</v>
      </c>
      <c r="AG446" s="20"/>
      <c r="AH446" s="59" t="str">
        <f t="shared" si="434"/>
        <v>---</v>
      </c>
      <c r="AI446" s="11">
        <f t="shared" si="435"/>
        <v>0</v>
      </c>
      <c r="AJ446" s="11">
        <f t="shared" si="436"/>
        <v>0</v>
      </c>
      <c r="AK446" s="11">
        <f t="shared" si="437"/>
        <v>0</v>
      </c>
      <c r="AL446" s="11">
        <f t="shared" si="438"/>
        <v>0</v>
      </c>
      <c r="AM446" s="10">
        <f t="shared" si="439"/>
        <v>0</v>
      </c>
    </row>
    <row r="447" spans="2:39" ht="12.75">
      <c r="B447" s="53"/>
      <c r="C447" s="54"/>
      <c r="D447" s="54"/>
      <c r="E447" s="54"/>
      <c r="F447" s="54"/>
      <c r="G447" s="13" t="s">
        <v>49</v>
      </c>
      <c r="H447" s="12"/>
      <c r="I447" s="4"/>
      <c r="J447" s="12"/>
      <c r="K447" s="4"/>
      <c r="L447" s="12"/>
      <c r="M447" s="4"/>
      <c r="N447" s="12"/>
      <c r="O447" s="4"/>
      <c r="P447" s="12"/>
      <c r="Q447" s="5"/>
      <c r="R447" s="28">
        <f t="shared" si="440"/>
        <v>0</v>
      </c>
      <c r="S447" s="9"/>
      <c r="T447" s="10"/>
      <c r="U447" s="59" t="str">
        <f t="shared" si="441"/>
        <v>---</v>
      </c>
      <c r="V447" s="11">
        <f t="shared" si="442"/>
        <v>0</v>
      </c>
      <c r="W447" s="11">
        <f t="shared" si="443"/>
        <v>0</v>
      </c>
      <c r="X447" s="11">
        <f t="shared" si="444"/>
        <v>0</v>
      </c>
      <c r="Y447" s="11">
        <f t="shared" si="445"/>
        <v>0</v>
      </c>
      <c r="Z447" s="11">
        <f t="shared" si="446"/>
        <v>0</v>
      </c>
      <c r="AA447" s="32">
        <f t="shared" si="447"/>
        <v>0</v>
      </c>
      <c r="AB447" s="28">
        <f t="shared" si="448"/>
        <v>0</v>
      </c>
      <c r="AC447" s="23"/>
      <c r="AD447" s="17">
        <v>6</v>
      </c>
      <c r="AE447" s="61" t="s">
        <v>49</v>
      </c>
      <c r="AF447" s="5">
        <v>0</v>
      </c>
      <c r="AG447" s="20"/>
      <c r="AH447" s="59" t="str">
        <f t="shared" si="434"/>
        <v>---</v>
      </c>
      <c r="AI447" s="11">
        <f t="shared" si="435"/>
        <v>0</v>
      </c>
      <c r="AJ447" s="11">
        <f t="shared" si="436"/>
        <v>0</v>
      </c>
      <c r="AK447" s="11">
        <f t="shared" si="437"/>
        <v>0</v>
      </c>
      <c r="AL447" s="11">
        <f t="shared" si="438"/>
        <v>0</v>
      </c>
      <c r="AM447" s="10">
        <f t="shared" si="439"/>
        <v>0</v>
      </c>
    </row>
    <row r="448" spans="2:39" ht="12.75">
      <c r="B448" s="53"/>
      <c r="C448" s="54"/>
      <c r="D448" s="54"/>
      <c r="E448" s="54"/>
      <c r="F448" s="54"/>
      <c r="G448" s="13" t="s">
        <v>49</v>
      </c>
      <c r="H448" s="12"/>
      <c r="I448" s="4"/>
      <c r="J448" s="12"/>
      <c r="K448" s="4"/>
      <c r="L448" s="12"/>
      <c r="M448" s="4"/>
      <c r="N448" s="12"/>
      <c r="O448" s="4"/>
      <c r="P448" s="12"/>
      <c r="Q448" s="5"/>
      <c r="R448" s="28">
        <f t="shared" si="440"/>
        <v>0</v>
      </c>
      <c r="S448" s="9"/>
      <c r="T448" s="10"/>
      <c r="U448" s="59" t="str">
        <f t="shared" si="441"/>
        <v>---</v>
      </c>
      <c r="V448" s="11">
        <f t="shared" si="442"/>
        <v>0</v>
      </c>
      <c r="W448" s="11">
        <f t="shared" si="443"/>
        <v>0</v>
      </c>
      <c r="X448" s="11">
        <f t="shared" si="444"/>
        <v>0</v>
      </c>
      <c r="Y448" s="11">
        <f t="shared" si="445"/>
        <v>0</v>
      </c>
      <c r="Z448" s="11">
        <f t="shared" si="446"/>
        <v>0</v>
      </c>
      <c r="AA448" s="32">
        <f t="shared" si="447"/>
        <v>0</v>
      </c>
      <c r="AB448" s="28">
        <f t="shared" si="448"/>
        <v>0</v>
      </c>
      <c r="AC448" s="23"/>
      <c r="AD448" s="17">
        <v>7</v>
      </c>
      <c r="AE448" s="61" t="s">
        <v>49</v>
      </c>
      <c r="AF448" s="5">
        <v>0</v>
      </c>
      <c r="AG448" s="20"/>
      <c r="AH448" s="59" t="str">
        <f t="shared" si="434"/>
        <v>---</v>
      </c>
      <c r="AI448" s="11">
        <f t="shared" si="435"/>
        <v>0</v>
      </c>
      <c r="AJ448" s="11">
        <f t="shared" si="436"/>
        <v>0</v>
      </c>
      <c r="AK448" s="11">
        <f t="shared" si="437"/>
        <v>0</v>
      </c>
      <c r="AL448" s="11">
        <f t="shared" si="438"/>
        <v>0</v>
      </c>
      <c r="AM448" s="10">
        <f t="shared" si="439"/>
        <v>0</v>
      </c>
    </row>
    <row r="449" spans="2:39" ht="13.5" thickBot="1">
      <c r="B449" s="55"/>
      <c r="C449" s="56"/>
      <c r="D449" s="56"/>
      <c r="E449" s="56"/>
      <c r="F449" s="56"/>
      <c r="G449" s="14"/>
      <c r="H449" s="6"/>
      <c r="I449" s="7"/>
      <c r="J449" s="6"/>
      <c r="K449" s="7"/>
      <c r="L449" s="6"/>
      <c r="M449" s="7"/>
      <c r="N449" s="6"/>
      <c r="O449" s="7"/>
      <c r="P449" s="6"/>
      <c r="Q449" s="8"/>
      <c r="R449" s="8"/>
      <c r="S449" s="9"/>
      <c r="T449" s="10"/>
      <c r="U449" s="60" t="str">
        <f t="shared" si="441"/>
        <v>---</v>
      </c>
      <c r="V449" s="34">
        <f t="shared" si="442"/>
        <v>0</v>
      </c>
      <c r="W449" s="34">
        <f t="shared" si="443"/>
        <v>0</v>
      </c>
      <c r="X449" s="34">
        <f t="shared" si="444"/>
        <v>0</v>
      </c>
      <c r="Y449" s="34">
        <f t="shared" si="445"/>
        <v>0</v>
      </c>
      <c r="Z449" s="34">
        <f t="shared" si="446"/>
        <v>0</v>
      </c>
      <c r="AA449" s="35">
        <f t="shared" si="447"/>
        <v>0</v>
      </c>
      <c r="AB449" s="36">
        <f t="shared" si="448"/>
        <v>0</v>
      </c>
      <c r="AC449" s="23"/>
      <c r="AD449" s="24">
        <v>8</v>
      </c>
      <c r="AE449" s="62" t="s">
        <v>49</v>
      </c>
      <c r="AF449" s="58">
        <v>0</v>
      </c>
      <c r="AG449" s="20"/>
      <c r="AH449" s="71"/>
      <c r="AI449" s="68"/>
      <c r="AJ449" s="68"/>
      <c r="AK449" s="68"/>
      <c r="AL449" s="68"/>
      <c r="AM449" s="69"/>
    </row>
    <row r="450" spans="2:39" ht="13.5" thickTop="1">
      <c r="B450" s="52">
        <f>B441</f>
        <v>62</v>
      </c>
      <c r="C450" s="43" t="str">
        <f>C441</f>
        <v>SR</v>
      </c>
      <c r="D450" s="43" t="str">
        <f>D441</f>
        <v>Silver</v>
      </c>
      <c r="E450" s="43" t="str">
        <f>E441</f>
        <v>Ballroom</v>
      </c>
      <c r="F450" s="2" t="s">
        <v>58</v>
      </c>
      <c r="G450" s="15" t="str">
        <f aca="true" t="shared" si="449" ref="G450:G457">G441</f>
        <v>---</v>
      </c>
      <c r="H450" s="3"/>
      <c r="I450" s="4"/>
      <c r="J450" s="3"/>
      <c r="K450" s="4"/>
      <c r="L450" s="3"/>
      <c r="M450" s="4"/>
      <c r="N450" s="3"/>
      <c r="O450" s="4"/>
      <c r="P450" s="3"/>
      <c r="Q450" s="5"/>
      <c r="R450" s="28">
        <f>SUM(H450:Q450)</f>
        <v>0</v>
      </c>
      <c r="S450" s="11"/>
      <c r="T450" s="11"/>
      <c r="U450" s="37"/>
      <c r="V450" s="11"/>
      <c r="W450" s="11"/>
      <c r="X450" s="11"/>
      <c r="Y450" s="11"/>
      <c r="Z450" s="11"/>
      <c r="AA450" s="21"/>
      <c r="AB450" s="18"/>
      <c r="AG450" s="20"/>
      <c r="AH450" s="59" t="str">
        <f aca="true" t="shared" si="450" ref="AH450:AH457">G450</f>
        <v>---</v>
      </c>
      <c r="AI450" s="11">
        <f aca="true" t="shared" si="451" ref="AI450:AI457">SUM(H450:I450)</f>
        <v>0</v>
      </c>
      <c r="AJ450" s="11">
        <f aca="true" t="shared" si="452" ref="AJ450:AJ457">SUM(J450:K450)</f>
        <v>0</v>
      </c>
      <c r="AK450" s="11">
        <f aca="true" t="shared" si="453" ref="AK450:AK457">SUM(L450:M450)</f>
        <v>0</v>
      </c>
      <c r="AL450" s="11">
        <f aca="true" t="shared" si="454" ref="AL450:AL457">SUM(N450:O450)</f>
        <v>0</v>
      </c>
      <c r="AM450" s="10">
        <f aca="true" t="shared" si="455" ref="AM450:AM457">SUM(P450:Q450)</f>
        <v>0</v>
      </c>
    </row>
    <row r="451" spans="2:39" ht="12.75">
      <c r="B451" s="53"/>
      <c r="C451" s="43"/>
      <c r="D451" s="43"/>
      <c r="E451" s="43"/>
      <c r="F451" s="43"/>
      <c r="G451" s="15" t="str">
        <f t="shared" si="449"/>
        <v>---</v>
      </c>
      <c r="H451" s="3"/>
      <c r="I451" s="4"/>
      <c r="J451" s="3"/>
      <c r="K451" s="4"/>
      <c r="L451" s="3"/>
      <c r="M451" s="4"/>
      <c r="N451" s="3"/>
      <c r="O451" s="4"/>
      <c r="P451" s="3"/>
      <c r="Q451" s="5"/>
      <c r="R451" s="28">
        <f aca="true" t="shared" si="456" ref="R451:R457">SUM(H451:Q451)</f>
        <v>0</v>
      </c>
      <c r="S451" s="11"/>
      <c r="T451" s="11"/>
      <c r="U451" s="38"/>
      <c r="V451" s="39"/>
      <c r="W451" s="39"/>
      <c r="X451" s="39"/>
      <c r="Y451" s="39"/>
      <c r="Z451" s="39"/>
      <c r="AA451" s="39"/>
      <c r="AB451" s="39"/>
      <c r="AG451" s="20"/>
      <c r="AH451" s="59" t="str">
        <f t="shared" si="450"/>
        <v>---</v>
      </c>
      <c r="AI451" s="11">
        <f t="shared" si="451"/>
        <v>0</v>
      </c>
      <c r="AJ451" s="11">
        <f t="shared" si="452"/>
        <v>0</v>
      </c>
      <c r="AK451" s="11">
        <f t="shared" si="453"/>
        <v>0</v>
      </c>
      <c r="AL451" s="11">
        <f t="shared" si="454"/>
        <v>0</v>
      </c>
      <c r="AM451" s="10">
        <f t="shared" si="455"/>
        <v>0</v>
      </c>
    </row>
    <row r="452" spans="2:39" ht="12.75">
      <c r="B452" s="53"/>
      <c r="C452" s="43"/>
      <c r="D452" s="43"/>
      <c r="E452" s="43"/>
      <c r="F452" s="43"/>
      <c r="G452" s="15" t="str">
        <f t="shared" si="449"/>
        <v>---</v>
      </c>
      <c r="H452" s="3"/>
      <c r="I452" s="4"/>
      <c r="J452" s="3"/>
      <c r="K452" s="4"/>
      <c r="L452" s="3"/>
      <c r="M452" s="4"/>
      <c r="N452" s="3"/>
      <c r="O452" s="4"/>
      <c r="P452" s="3"/>
      <c r="Q452" s="5"/>
      <c r="R452" s="28">
        <f t="shared" si="456"/>
        <v>0</v>
      </c>
      <c r="S452" s="11"/>
      <c r="T452" s="11"/>
      <c r="U452" s="37"/>
      <c r="V452" s="11"/>
      <c r="W452" s="11"/>
      <c r="X452" s="11"/>
      <c r="Y452" s="11"/>
      <c r="Z452" s="11"/>
      <c r="AA452" s="21"/>
      <c r="AB452" s="18"/>
      <c r="AG452" s="20"/>
      <c r="AH452" s="59" t="str">
        <f t="shared" si="450"/>
        <v>---</v>
      </c>
      <c r="AI452" s="11">
        <f t="shared" si="451"/>
        <v>0</v>
      </c>
      <c r="AJ452" s="11">
        <f t="shared" si="452"/>
        <v>0</v>
      </c>
      <c r="AK452" s="11">
        <f t="shared" si="453"/>
        <v>0</v>
      </c>
      <c r="AL452" s="11">
        <f t="shared" si="454"/>
        <v>0</v>
      </c>
      <c r="AM452" s="10">
        <f t="shared" si="455"/>
        <v>0</v>
      </c>
    </row>
    <row r="453" spans="2:39" ht="12.75">
      <c r="B453" s="53"/>
      <c r="C453" s="43"/>
      <c r="D453" s="43"/>
      <c r="E453" s="43"/>
      <c r="F453" s="43"/>
      <c r="G453" s="15" t="str">
        <f t="shared" si="449"/>
        <v>---</v>
      </c>
      <c r="H453" s="3"/>
      <c r="I453" s="4"/>
      <c r="J453" s="3"/>
      <c r="K453" s="4"/>
      <c r="L453" s="3"/>
      <c r="M453" s="4"/>
      <c r="N453" s="3"/>
      <c r="O453" s="4"/>
      <c r="P453" s="3"/>
      <c r="Q453" s="5"/>
      <c r="R453" s="28">
        <f t="shared" si="456"/>
        <v>0</v>
      </c>
      <c r="S453" s="11"/>
      <c r="T453" s="11"/>
      <c r="U453" s="37"/>
      <c r="V453" s="11"/>
      <c r="W453" s="11"/>
      <c r="X453" s="11"/>
      <c r="Y453" s="11"/>
      <c r="Z453" s="11"/>
      <c r="AA453" s="21"/>
      <c r="AB453" s="18"/>
      <c r="AG453" s="20"/>
      <c r="AH453" s="59" t="str">
        <f t="shared" si="450"/>
        <v>---</v>
      </c>
      <c r="AI453" s="11">
        <f t="shared" si="451"/>
        <v>0</v>
      </c>
      <c r="AJ453" s="11">
        <f t="shared" si="452"/>
        <v>0</v>
      </c>
      <c r="AK453" s="11">
        <f t="shared" si="453"/>
        <v>0</v>
      </c>
      <c r="AL453" s="11">
        <f t="shared" si="454"/>
        <v>0</v>
      </c>
      <c r="AM453" s="10">
        <f t="shared" si="455"/>
        <v>0</v>
      </c>
    </row>
    <row r="454" spans="2:39" ht="12.75">
      <c r="B454" s="53"/>
      <c r="C454" s="43"/>
      <c r="D454" s="43"/>
      <c r="E454" s="43"/>
      <c r="F454" s="43"/>
      <c r="G454" s="15" t="str">
        <f t="shared" si="449"/>
        <v>---</v>
      </c>
      <c r="H454" s="3"/>
      <c r="I454" s="4"/>
      <c r="J454" s="3"/>
      <c r="K454" s="4"/>
      <c r="L454" s="3"/>
      <c r="M454" s="4"/>
      <c r="N454" s="3"/>
      <c r="O454" s="4"/>
      <c r="P454" s="3"/>
      <c r="Q454" s="5"/>
      <c r="R454" s="28">
        <f t="shared" si="456"/>
        <v>0</v>
      </c>
      <c r="S454" s="11"/>
      <c r="T454" s="11"/>
      <c r="U454" s="37"/>
      <c r="V454" s="11"/>
      <c r="W454" s="11"/>
      <c r="X454" s="11"/>
      <c r="Y454" s="11"/>
      <c r="Z454" s="11"/>
      <c r="AA454" s="21"/>
      <c r="AB454" s="18"/>
      <c r="AG454" s="20"/>
      <c r="AH454" s="59" t="str">
        <f t="shared" si="450"/>
        <v>---</v>
      </c>
      <c r="AI454" s="11">
        <f t="shared" si="451"/>
        <v>0</v>
      </c>
      <c r="AJ454" s="11">
        <f t="shared" si="452"/>
        <v>0</v>
      </c>
      <c r="AK454" s="11">
        <f t="shared" si="453"/>
        <v>0</v>
      </c>
      <c r="AL454" s="11">
        <f t="shared" si="454"/>
        <v>0</v>
      </c>
      <c r="AM454" s="10">
        <f t="shared" si="455"/>
        <v>0</v>
      </c>
    </row>
    <row r="455" spans="2:39" ht="12.75">
      <c r="B455" s="53"/>
      <c r="C455" s="54"/>
      <c r="D455" s="54"/>
      <c r="E455" s="54"/>
      <c r="F455" s="54"/>
      <c r="G455" s="15" t="str">
        <f t="shared" si="449"/>
        <v>---</v>
      </c>
      <c r="H455" s="12"/>
      <c r="I455" s="4"/>
      <c r="J455" s="12"/>
      <c r="K455" s="4"/>
      <c r="L455" s="12"/>
      <c r="M455" s="4"/>
      <c r="N455" s="12"/>
      <c r="O455" s="4"/>
      <c r="P455" s="12"/>
      <c r="Q455" s="5"/>
      <c r="R455" s="28">
        <f t="shared" si="456"/>
        <v>0</v>
      </c>
      <c r="S455" s="9"/>
      <c r="T455" s="11"/>
      <c r="U455" s="37"/>
      <c r="V455" s="11"/>
      <c r="W455" s="11"/>
      <c r="X455" s="11"/>
      <c r="Y455" s="11"/>
      <c r="Z455" s="11"/>
      <c r="AA455" s="21"/>
      <c r="AB455" s="18"/>
      <c r="AG455" s="20"/>
      <c r="AH455" s="59" t="str">
        <f t="shared" si="450"/>
        <v>---</v>
      </c>
      <c r="AI455" s="11">
        <f t="shared" si="451"/>
        <v>0</v>
      </c>
      <c r="AJ455" s="11">
        <f t="shared" si="452"/>
        <v>0</v>
      </c>
      <c r="AK455" s="11">
        <f t="shared" si="453"/>
        <v>0</v>
      </c>
      <c r="AL455" s="11">
        <f t="shared" si="454"/>
        <v>0</v>
      </c>
      <c r="AM455" s="10">
        <f t="shared" si="455"/>
        <v>0</v>
      </c>
    </row>
    <row r="456" spans="2:39" ht="12.75">
      <c r="B456" s="53"/>
      <c r="C456" s="54"/>
      <c r="D456" s="54"/>
      <c r="E456" s="54"/>
      <c r="F456" s="54"/>
      <c r="G456" s="15" t="str">
        <f t="shared" si="449"/>
        <v>---</v>
      </c>
      <c r="H456" s="12"/>
      <c r="I456" s="4"/>
      <c r="J456" s="12"/>
      <c r="K456" s="4"/>
      <c r="L456" s="12"/>
      <c r="M456" s="4"/>
      <c r="N456" s="12"/>
      <c r="O456" s="4"/>
      <c r="P456" s="12"/>
      <c r="Q456" s="5"/>
      <c r="R456" s="28">
        <f t="shared" si="456"/>
        <v>0</v>
      </c>
      <c r="S456" s="11"/>
      <c r="T456" s="11"/>
      <c r="U456" s="37"/>
      <c r="V456" s="11"/>
      <c r="W456" s="11"/>
      <c r="X456" s="11"/>
      <c r="Y456" s="11"/>
      <c r="Z456" s="11"/>
      <c r="AA456" s="21"/>
      <c r="AB456" s="18"/>
      <c r="AG456" s="20"/>
      <c r="AH456" s="59" t="str">
        <f t="shared" si="450"/>
        <v>---</v>
      </c>
      <c r="AI456" s="11">
        <f t="shared" si="451"/>
        <v>0</v>
      </c>
      <c r="AJ456" s="11">
        <f t="shared" si="452"/>
        <v>0</v>
      </c>
      <c r="AK456" s="11">
        <f t="shared" si="453"/>
        <v>0</v>
      </c>
      <c r="AL456" s="11">
        <f t="shared" si="454"/>
        <v>0</v>
      </c>
      <c r="AM456" s="10">
        <f t="shared" si="455"/>
        <v>0</v>
      </c>
    </row>
    <row r="457" spans="2:39" ht="12.75">
      <c r="B457" s="53"/>
      <c r="C457" s="54"/>
      <c r="D457" s="54"/>
      <c r="E457" s="54"/>
      <c r="F457" s="54"/>
      <c r="G457" s="15" t="str">
        <f t="shared" si="449"/>
        <v>---</v>
      </c>
      <c r="H457" s="12"/>
      <c r="I457" s="4"/>
      <c r="J457" s="12"/>
      <c r="K457" s="4"/>
      <c r="L457" s="12"/>
      <c r="M457" s="4"/>
      <c r="N457" s="12"/>
      <c r="O457" s="4"/>
      <c r="P457" s="12"/>
      <c r="Q457" s="5"/>
      <c r="R457" s="28">
        <f t="shared" si="456"/>
        <v>0</v>
      </c>
      <c r="S457" s="11"/>
      <c r="T457" s="11"/>
      <c r="U457" s="37"/>
      <c r="V457" s="11"/>
      <c r="W457" s="11"/>
      <c r="X457" s="11"/>
      <c r="Y457" s="11"/>
      <c r="Z457" s="11"/>
      <c r="AA457" s="21"/>
      <c r="AB457" s="18"/>
      <c r="AG457" s="20"/>
      <c r="AH457" s="59" t="str">
        <f t="shared" si="450"/>
        <v>---</v>
      </c>
      <c r="AI457" s="11">
        <f t="shared" si="451"/>
        <v>0</v>
      </c>
      <c r="AJ457" s="11">
        <f t="shared" si="452"/>
        <v>0</v>
      </c>
      <c r="AK457" s="11">
        <f t="shared" si="453"/>
        <v>0</v>
      </c>
      <c r="AL457" s="11">
        <f t="shared" si="454"/>
        <v>0</v>
      </c>
      <c r="AM457" s="10">
        <f t="shared" si="455"/>
        <v>0</v>
      </c>
    </row>
    <row r="458" spans="2:39" ht="13.5" thickBot="1">
      <c r="B458" s="55"/>
      <c r="C458" s="56"/>
      <c r="D458" s="56"/>
      <c r="E458" s="56"/>
      <c r="F458" s="56"/>
      <c r="G458" s="14"/>
      <c r="H458" s="6"/>
      <c r="I458" s="7"/>
      <c r="J458" s="6"/>
      <c r="K458" s="7"/>
      <c r="L458" s="6"/>
      <c r="M458" s="7"/>
      <c r="N458" s="6"/>
      <c r="O458" s="7"/>
      <c r="P458" s="6"/>
      <c r="Q458" s="8"/>
      <c r="R458" s="8"/>
      <c r="S458" s="11"/>
      <c r="T458" s="11"/>
      <c r="U458" s="37"/>
      <c r="V458" s="21"/>
      <c r="W458" s="21"/>
      <c r="X458" s="21"/>
      <c r="Y458" s="21"/>
      <c r="Z458" s="21"/>
      <c r="AA458" s="21"/>
      <c r="AB458" s="18"/>
      <c r="AG458" s="20"/>
      <c r="AH458" s="71"/>
      <c r="AI458" s="68"/>
      <c r="AJ458" s="68"/>
      <c r="AK458" s="68"/>
      <c r="AL458" s="68"/>
      <c r="AM458" s="69"/>
    </row>
    <row r="459" spans="2:39" ht="13.5" thickTop="1">
      <c r="B459" s="52">
        <f>B441</f>
        <v>62</v>
      </c>
      <c r="C459" s="43" t="str">
        <f>C441</f>
        <v>SR</v>
      </c>
      <c r="D459" s="43" t="str">
        <f>D441</f>
        <v>Silver</v>
      </c>
      <c r="E459" s="43" t="str">
        <f>E441</f>
        <v>Ballroom</v>
      </c>
      <c r="F459" s="2" t="s">
        <v>59</v>
      </c>
      <c r="G459" s="15" t="str">
        <f aca="true" t="shared" si="457" ref="G459:G466">G441</f>
        <v>---</v>
      </c>
      <c r="H459" s="3"/>
      <c r="I459" s="4"/>
      <c r="J459" s="3"/>
      <c r="K459" s="4"/>
      <c r="L459" s="3"/>
      <c r="M459" s="4"/>
      <c r="N459" s="3"/>
      <c r="O459" s="4"/>
      <c r="P459" s="3"/>
      <c r="Q459" s="5"/>
      <c r="R459" s="28">
        <f>SUM(H459:Q459)</f>
        <v>0</v>
      </c>
      <c r="S459" s="9"/>
      <c r="T459" s="11"/>
      <c r="U459" s="37"/>
      <c r="V459" s="11"/>
      <c r="W459" s="11"/>
      <c r="X459" s="11"/>
      <c r="Y459" s="11"/>
      <c r="Z459" s="11"/>
      <c r="AA459" s="21"/>
      <c r="AB459" s="18"/>
      <c r="AG459" s="20"/>
      <c r="AH459" s="59" t="str">
        <f aca="true" t="shared" si="458" ref="AH459:AH466">G459</f>
        <v>---</v>
      </c>
      <c r="AI459" s="11">
        <f>SUM(H459:I459)</f>
        <v>0</v>
      </c>
      <c r="AJ459" s="11">
        <f aca="true" t="shared" si="459" ref="AJ459:AJ466">SUM(J459:K459)</f>
        <v>0</v>
      </c>
      <c r="AK459" s="11">
        <f aca="true" t="shared" si="460" ref="AK459:AK466">SUM(L459:M459)</f>
        <v>0</v>
      </c>
      <c r="AL459" s="11">
        <f aca="true" t="shared" si="461" ref="AL459:AL466">SUM(N459:O459)</f>
        <v>0</v>
      </c>
      <c r="AM459" s="10">
        <f aca="true" t="shared" si="462" ref="AM459:AM466">SUM(P459:Q459)</f>
        <v>0</v>
      </c>
    </row>
    <row r="460" spans="2:39" ht="12.75">
      <c r="B460" s="53"/>
      <c r="C460" s="43"/>
      <c r="D460" s="43"/>
      <c r="E460" s="43"/>
      <c r="F460" s="43"/>
      <c r="G460" s="15" t="str">
        <f t="shared" si="457"/>
        <v>---</v>
      </c>
      <c r="H460" s="3"/>
      <c r="I460" s="4"/>
      <c r="J460" s="3"/>
      <c r="K460" s="4"/>
      <c r="L460" s="3"/>
      <c r="M460" s="4"/>
      <c r="N460" s="3"/>
      <c r="O460" s="4"/>
      <c r="P460" s="3"/>
      <c r="Q460" s="5"/>
      <c r="R460" s="28">
        <f aca="true" t="shared" si="463" ref="R460:R466">SUM(H460:Q460)</f>
        <v>0</v>
      </c>
      <c r="S460" s="11"/>
      <c r="T460" s="11"/>
      <c r="U460" s="37"/>
      <c r="V460" s="11"/>
      <c r="W460" s="11"/>
      <c r="X460" s="11"/>
      <c r="Y460" s="11"/>
      <c r="Z460" s="11"/>
      <c r="AA460" s="21"/>
      <c r="AB460" s="18"/>
      <c r="AG460" s="20"/>
      <c r="AH460" s="59" t="str">
        <f t="shared" si="458"/>
        <v>---</v>
      </c>
      <c r="AI460" s="11">
        <f>SUM(H460:I460)</f>
        <v>0</v>
      </c>
      <c r="AJ460" s="11">
        <f t="shared" si="459"/>
        <v>0</v>
      </c>
      <c r="AK460" s="11">
        <f t="shared" si="460"/>
        <v>0</v>
      </c>
      <c r="AL460" s="11">
        <f t="shared" si="461"/>
        <v>0</v>
      </c>
      <c r="AM460" s="10">
        <f t="shared" si="462"/>
        <v>0</v>
      </c>
    </row>
    <row r="461" spans="2:39" ht="12.75">
      <c r="B461" s="53"/>
      <c r="C461" s="43"/>
      <c r="D461" s="43"/>
      <c r="E461" s="43"/>
      <c r="F461" s="43"/>
      <c r="G461" s="15" t="str">
        <f t="shared" si="457"/>
        <v>---</v>
      </c>
      <c r="H461" s="3"/>
      <c r="I461" s="4"/>
      <c r="J461" s="3"/>
      <c r="K461" s="4"/>
      <c r="L461" s="3"/>
      <c r="M461" s="4"/>
      <c r="N461" s="3"/>
      <c r="O461" s="4"/>
      <c r="P461" s="3"/>
      <c r="Q461" s="5"/>
      <c r="R461" s="28">
        <f t="shared" si="463"/>
        <v>0</v>
      </c>
      <c r="S461" s="11"/>
      <c r="T461" s="11"/>
      <c r="U461" s="37"/>
      <c r="V461" s="11"/>
      <c r="W461" s="11"/>
      <c r="X461" s="11"/>
      <c r="Y461" s="11"/>
      <c r="Z461" s="11"/>
      <c r="AA461" s="21"/>
      <c r="AB461" s="18"/>
      <c r="AG461" s="20"/>
      <c r="AH461" s="59" t="str">
        <f t="shared" si="458"/>
        <v>---</v>
      </c>
      <c r="AI461" s="11">
        <f aca="true" t="shared" si="464" ref="AI461:AI466">SUM(H461:I461)</f>
        <v>0</v>
      </c>
      <c r="AJ461" s="11">
        <f t="shared" si="459"/>
        <v>0</v>
      </c>
      <c r="AK461" s="11">
        <f t="shared" si="460"/>
        <v>0</v>
      </c>
      <c r="AL461" s="11">
        <f t="shared" si="461"/>
        <v>0</v>
      </c>
      <c r="AM461" s="10">
        <f t="shared" si="462"/>
        <v>0</v>
      </c>
    </row>
    <row r="462" spans="2:39" ht="12.75">
      <c r="B462" s="53"/>
      <c r="C462" s="43"/>
      <c r="D462" s="43"/>
      <c r="E462" s="43"/>
      <c r="F462" s="43"/>
      <c r="G462" s="15" t="str">
        <f t="shared" si="457"/>
        <v>---</v>
      </c>
      <c r="H462" s="3"/>
      <c r="I462" s="4"/>
      <c r="J462" s="3"/>
      <c r="K462" s="4"/>
      <c r="L462" s="3"/>
      <c r="M462" s="4"/>
      <c r="N462" s="3"/>
      <c r="O462" s="4"/>
      <c r="P462" s="3"/>
      <c r="Q462" s="5"/>
      <c r="R462" s="28">
        <f t="shared" si="463"/>
        <v>0</v>
      </c>
      <c r="S462" s="11"/>
      <c r="T462" s="11"/>
      <c r="U462" s="37"/>
      <c r="V462" s="11"/>
      <c r="W462" s="11"/>
      <c r="X462" s="11"/>
      <c r="Y462" s="11"/>
      <c r="Z462" s="11"/>
      <c r="AA462" s="21"/>
      <c r="AB462" s="18"/>
      <c r="AG462" s="20"/>
      <c r="AH462" s="59" t="str">
        <f t="shared" si="458"/>
        <v>---</v>
      </c>
      <c r="AI462" s="11">
        <f t="shared" si="464"/>
        <v>0</v>
      </c>
      <c r="AJ462" s="11">
        <f t="shared" si="459"/>
        <v>0</v>
      </c>
      <c r="AK462" s="11">
        <f t="shared" si="460"/>
        <v>0</v>
      </c>
      <c r="AL462" s="11">
        <f t="shared" si="461"/>
        <v>0</v>
      </c>
      <c r="AM462" s="10">
        <f t="shared" si="462"/>
        <v>0</v>
      </c>
    </row>
    <row r="463" spans="2:39" ht="12.75">
      <c r="B463" s="53"/>
      <c r="C463" s="43"/>
      <c r="D463" s="43"/>
      <c r="E463" s="43"/>
      <c r="F463" s="43"/>
      <c r="G463" s="15" t="str">
        <f t="shared" si="457"/>
        <v>---</v>
      </c>
      <c r="H463" s="3"/>
      <c r="I463" s="4"/>
      <c r="J463" s="3"/>
      <c r="K463" s="4"/>
      <c r="L463" s="3"/>
      <c r="M463" s="4"/>
      <c r="N463" s="3"/>
      <c r="O463" s="4"/>
      <c r="P463" s="3"/>
      <c r="Q463" s="5"/>
      <c r="R463" s="28">
        <f t="shared" si="463"/>
        <v>0</v>
      </c>
      <c r="S463" s="11"/>
      <c r="T463" s="11"/>
      <c r="U463" s="37"/>
      <c r="V463" s="11"/>
      <c r="W463" s="11"/>
      <c r="X463" s="11"/>
      <c r="Y463" s="11"/>
      <c r="Z463" s="11"/>
      <c r="AA463" s="21"/>
      <c r="AB463" s="18"/>
      <c r="AG463" s="20"/>
      <c r="AH463" s="59" t="str">
        <f t="shared" si="458"/>
        <v>---</v>
      </c>
      <c r="AI463" s="11">
        <f t="shared" si="464"/>
        <v>0</v>
      </c>
      <c r="AJ463" s="11">
        <f t="shared" si="459"/>
        <v>0</v>
      </c>
      <c r="AK463" s="11">
        <f t="shared" si="460"/>
        <v>0</v>
      </c>
      <c r="AL463" s="11">
        <f t="shared" si="461"/>
        <v>0</v>
      </c>
      <c r="AM463" s="10">
        <f t="shared" si="462"/>
        <v>0</v>
      </c>
    </row>
    <row r="464" spans="2:39" ht="12.75">
      <c r="B464" s="53"/>
      <c r="C464" s="54"/>
      <c r="D464" s="54"/>
      <c r="E464" s="54"/>
      <c r="F464" s="54"/>
      <c r="G464" s="15" t="str">
        <f t="shared" si="457"/>
        <v>---</v>
      </c>
      <c r="H464" s="12"/>
      <c r="I464" s="4"/>
      <c r="J464" s="12"/>
      <c r="K464" s="4"/>
      <c r="L464" s="12"/>
      <c r="M464" s="4"/>
      <c r="N464" s="12"/>
      <c r="O464" s="4"/>
      <c r="P464" s="12"/>
      <c r="Q464" s="5"/>
      <c r="R464" s="28">
        <f t="shared" si="463"/>
        <v>0</v>
      </c>
      <c r="S464" s="9"/>
      <c r="T464" s="11"/>
      <c r="U464" s="37"/>
      <c r="V464" s="11"/>
      <c r="W464" s="11"/>
      <c r="X464" s="11"/>
      <c r="Y464" s="11"/>
      <c r="Z464" s="11"/>
      <c r="AA464" s="21"/>
      <c r="AB464" s="18"/>
      <c r="AG464" s="20"/>
      <c r="AH464" s="59" t="str">
        <f t="shared" si="458"/>
        <v>---</v>
      </c>
      <c r="AI464" s="11">
        <f t="shared" si="464"/>
        <v>0</v>
      </c>
      <c r="AJ464" s="11">
        <f t="shared" si="459"/>
        <v>0</v>
      </c>
      <c r="AK464" s="11">
        <f t="shared" si="460"/>
        <v>0</v>
      </c>
      <c r="AL464" s="11">
        <f t="shared" si="461"/>
        <v>0</v>
      </c>
      <c r="AM464" s="10">
        <f t="shared" si="462"/>
        <v>0</v>
      </c>
    </row>
    <row r="465" spans="2:39" ht="12.75">
      <c r="B465" s="53"/>
      <c r="C465" s="54"/>
      <c r="D465" s="54"/>
      <c r="E465" s="54"/>
      <c r="F465" s="54"/>
      <c r="G465" s="15" t="str">
        <f t="shared" si="457"/>
        <v>---</v>
      </c>
      <c r="H465" s="12"/>
      <c r="I465" s="4"/>
      <c r="J465" s="12"/>
      <c r="K465" s="4"/>
      <c r="L465" s="12"/>
      <c r="M465" s="4"/>
      <c r="N465" s="12"/>
      <c r="O465" s="4"/>
      <c r="P465" s="12"/>
      <c r="Q465" s="5"/>
      <c r="R465" s="28">
        <f t="shared" si="463"/>
        <v>0</v>
      </c>
      <c r="S465" s="9"/>
      <c r="T465" s="11"/>
      <c r="U465" s="37"/>
      <c r="V465" s="11"/>
      <c r="W465" s="11"/>
      <c r="X465" s="11"/>
      <c r="Y465" s="11"/>
      <c r="Z465" s="11"/>
      <c r="AA465" s="21"/>
      <c r="AB465" s="18"/>
      <c r="AG465" s="20"/>
      <c r="AH465" s="59" t="str">
        <f t="shared" si="458"/>
        <v>---</v>
      </c>
      <c r="AI465" s="11">
        <f t="shared" si="464"/>
        <v>0</v>
      </c>
      <c r="AJ465" s="11">
        <f t="shared" si="459"/>
        <v>0</v>
      </c>
      <c r="AK465" s="11">
        <f t="shared" si="460"/>
        <v>0</v>
      </c>
      <c r="AL465" s="11">
        <f t="shared" si="461"/>
        <v>0</v>
      </c>
      <c r="AM465" s="10">
        <f t="shared" si="462"/>
        <v>0</v>
      </c>
    </row>
    <row r="466" spans="2:39" ht="12.75">
      <c r="B466" s="53"/>
      <c r="C466" s="54"/>
      <c r="D466" s="54"/>
      <c r="E466" s="54"/>
      <c r="F466" s="54"/>
      <c r="G466" s="15" t="str">
        <f t="shared" si="457"/>
        <v>---</v>
      </c>
      <c r="H466" s="12"/>
      <c r="I466" s="4"/>
      <c r="J466" s="12"/>
      <c r="K466" s="4"/>
      <c r="L466" s="12"/>
      <c r="M466" s="4"/>
      <c r="N466" s="12"/>
      <c r="O466" s="4"/>
      <c r="P466" s="12"/>
      <c r="Q466" s="5"/>
      <c r="R466" s="28">
        <f t="shared" si="463"/>
        <v>0</v>
      </c>
      <c r="S466" s="9"/>
      <c r="T466" s="11"/>
      <c r="U466" s="37"/>
      <c r="V466" s="11"/>
      <c r="W466" s="11"/>
      <c r="X466" s="11"/>
      <c r="Y466" s="11"/>
      <c r="Z466" s="11"/>
      <c r="AA466" s="21"/>
      <c r="AB466" s="18"/>
      <c r="AG466" s="20"/>
      <c r="AH466" s="59" t="str">
        <f t="shared" si="458"/>
        <v>---</v>
      </c>
      <c r="AI466" s="11">
        <f t="shared" si="464"/>
        <v>0</v>
      </c>
      <c r="AJ466" s="11">
        <f t="shared" si="459"/>
        <v>0</v>
      </c>
      <c r="AK466" s="11">
        <f t="shared" si="460"/>
        <v>0</v>
      </c>
      <c r="AL466" s="11">
        <f t="shared" si="461"/>
        <v>0</v>
      </c>
      <c r="AM466" s="10">
        <f t="shared" si="462"/>
        <v>0</v>
      </c>
    </row>
    <row r="467" spans="2:39" ht="13.5" thickBot="1">
      <c r="B467" s="57"/>
      <c r="C467" s="56"/>
      <c r="D467" s="56"/>
      <c r="E467" s="56"/>
      <c r="F467" s="56"/>
      <c r="G467" s="14"/>
      <c r="H467" s="6"/>
      <c r="I467" s="7"/>
      <c r="J467" s="6"/>
      <c r="K467" s="7"/>
      <c r="L467" s="6"/>
      <c r="M467" s="7"/>
      <c r="N467" s="6"/>
      <c r="O467" s="7"/>
      <c r="P467" s="6"/>
      <c r="Q467" s="8"/>
      <c r="R467" s="8"/>
      <c r="S467" s="9"/>
      <c r="T467" s="11"/>
      <c r="U467" s="37"/>
      <c r="V467" s="21"/>
      <c r="W467" s="21"/>
      <c r="X467" s="21"/>
      <c r="Y467" s="21"/>
      <c r="Z467" s="21"/>
      <c r="AA467" s="21"/>
      <c r="AB467" s="18"/>
      <c r="AG467" s="20"/>
      <c r="AH467" s="72"/>
      <c r="AI467" s="33"/>
      <c r="AJ467" s="33"/>
      <c r="AK467" s="33"/>
      <c r="AL467" s="33"/>
      <c r="AM467" s="67"/>
    </row>
    <row r="468" ht="13.5" thickTop="1"/>
    <row r="469" spans="3:18" ht="13.5" thickBot="1">
      <c r="C469" s="16"/>
      <c r="D469" s="16"/>
      <c r="E469" s="16"/>
      <c r="F469" s="16"/>
      <c r="R469" s="16"/>
    </row>
    <row r="470" spans="2:39" ht="14.25" thickBot="1" thickTop="1">
      <c r="B470" s="42" t="s">
        <v>1</v>
      </c>
      <c r="C470" s="43" t="s">
        <v>34</v>
      </c>
      <c r="D470" s="43" t="s">
        <v>60</v>
      </c>
      <c r="E470" s="43" t="s">
        <v>28</v>
      </c>
      <c r="F470" s="43" t="s">
        <v>39</v>
      </c>
      <c r="G470" s="44" t="s">
        <v>29</v>
      </c>
      <c r="H470" s="84">
        <v>0</v>
      </c>
      <c r="I470" s="85"/>
      <c r="J470" s="86">
        <v>0</v>
      </c>
      <c r="K470" s="85"/>
      <c r="L470" s="86">
        <v>0</v>
      </c>
      <c r="M470" s="85"/>
      <c r="N470" s="86">
        <v>0</v>
      </c>
      <c r="O470" s="85"/>
      <c r="P470" s="86">
        <v>0</v>
      </c>
      <c r="Q470" s="93"/>
      <c r="R470" s="45"/>
      <c r="S470" s="21"/>
      <c r="T470" s="22"/>
      <c r="U470" s="94" t="str">
        <f>"Heat # "&amp;B472&amp;": "&amp;"Magic Six "&amp;E472&amp;" "&amp;D472&amp;" "&amp;C472</f>
        <v>Heat # 62: Magic Six Ballroom Open Gold SR</v>
      </c>
      <c r="V470" s="95"/>
      <c r="W470" s="95"/>
      <c r="X470" s="95"/>
      <c r="Y470" s="95"/>
      <c r="Z470" s="95"/>
      <c r="AA470" s="95"/>
      <c r="AB470" s="96"/>
      <c r="AC470" s="23"/>
      <c r="AD470" s="97" t="str">
        <f>"Heat # "&amp;B472&amp;": "&amp;"Magic Six "&amp;E472&amp;" "&amp;D472&amp;" "&amp;C472</f>
        <v>Heat # 62: Magic Six Ballroom Open Gold SR</v>
      </c>
      <c r="AE470" s="98"/>
      <c r="AF470" s="99"/>
      <c r="AG470" s="20"/>
      <c r="AH470" s="81" t="str">
        <f>"Heat # "&amp;B472&amp;": "&amp;"Magic Six "&amp;E472&amp;" "&amp;D472&amp;" "&amp;C472</f>
        <v>Heat # 62: Magic Six Ballroom Open Gold SR</v>
      </c>
      <c r="AI470" s="82"/>
      <c r="AJ470" s="82"/>
      <c r="AK470" s="82"/>
      <c r="AL470" s="82"/>
      <c r="AM470" s="83"/>
    </row>
    <row r="471" spans="2:39" ht="14.25" thickBot="1" thickTop="1">
      <c r="B471" s="46"/>
      <c r="C471" s="47"/>
      <c r="D471" s="47"/>
      <c r="E471" s="47"/>
      <c r="F471" s="47"/>
      <c r="G471" s="48" t="s">
        <v>2</v>
      </c>
      <c r="H471" s="49" t="s">
        <v>3</v>
      </c>
      <c r="I471" s="50" t="s">
        <v>41</v>
      </c>
      <c r="J471" s="49" t="s">
        <v>3</v>
      </c>
      <c r="K471" s="50" t="s">
        <v>36</v>
      </c>
      <c r="L471" s="49" t="s">
        <v>3</v>
      </c>
      <c r="M471" s="50" t="s">
        <v>42</v>
      </c>
      <c r="N471" s="49" t="s">
        <v>3</v>
      </c>
      <c r="O471" s="50" t="s">
        <v>43</v>
      </c>
      <c r="P471" s="49" t="s">
        <v>3</v>
      </c>
      <c r="Q471" s="51" t="s">
        <v>44</v>
      </c>
      <c r="R471" s="51" t="s">
        <v>45</v>
      </c>
      <c r="S471" s="25"/>
      <c r="T471" s="26"/>
      <c r="U471" s="27"/>
      <c r="V471" s="87" t="s">
        <v>50</v>
      </c>
      <c r="W471" s="88"/>
      <c r="X471" s="88"/>
      <c r="Y471" s="88"/>
      <c r="Z471" s="88"/>
      <c r="AA471" s="88"/>
      <c r="AB471" s="89"/>
      <c r="AC471" s="23"/>
      <c r="AD471" s="90" t="s">
        <v>51</v>
      </c>
      <c r="AE471" s="91"/>
      <c r="AF471" s="92"/>
      <c r="AH471" s="70" t="s">
        <v>2</v>
      </c>
      <c r="AI471" s="73">
        <f>H470</f>
        <v>0</v>
      </c>
      <c r="AJ471" s="73">
        <f>J470</f>
        <v>0</v>
      </c>
      <c r="AK471" s="73">
        <f>L470</f>
        <v>0</v>
      </c>
      <c r="AL471" s="73">
        <f>N470</f>
        <v>0</v>
      </c>
      <c r="AM471" s="74">
        <f>P470</f>
        <v>0</v>
      </c>
    </row>
    <row r="472" spans="2:39" ht="13.5" thickTop="1">
      <c r="B472" s="66">
        <v>62</v>
      </c>
      <c r="C472" s="2" t="s">
        <v>64</v>
      </c>
      <c r="D472" s="2" t="s">
        <v>62</v>
      </c>
      <c r="E472" s="2" t="s">
        <v>56</v>
      </c>
      <c r="F472" s="2" t="s">
        <v>57</v>
      </c>
      <c r="G472" s="13" t="s">
        <v>49</v>
      </c>
      <c r="H472" s="3"/>
      <c r="I472" s="4"/>
      <c r="J472" s="3"/>
      <c r="K472" s="4"/>
      <c r="L472" s="3"/>
      <c r="M472" s="4"/>
      <c r="N472" s="3"/>
      <c r="O472" s="4"/>
      <c r="P472" s="3"/>
      <c r="Q472" s="5"/>
      <c r="R472" s="28">
        <f>SUM(H472:Q472)</f>
        <v>0</v>
      </c>
      <c r="S472" s="9"/>
      <c r="T472" s="10"/>
      <c r="U472" s="29" t="s">
        <v>2</v>
      </c>
      <c r="V472" s="30" t="s">
        <v>3</v>
      </c>
      <c r="W472" s="30" t="s">
        <v>41</v>
      </c>
      <c r="X472" s="30" t="s">
        <v>36</v>
      </c>
      <c r="Y472" s="30" t="s">
        <v>42</v>
      </c>
      <c r="Z472" s="30" t="s">
        <v>43</v>
      </c>
      <c r="AA472" s="63" t="s">
        <v>44</v>
      </c>
      <c r="AB472" s="31" t="s">
        <v>45</v>
      </c>
      <c r="AC472" s="23"/>
      <c r="AD472" s="25" t="s">
        <v>52</v>
      </c>
      <c r="AE472" s="25" t="s">
        <v>2</v>
      </c>
      <c r="AF472" s="26" t="s">
        <v>45</v>
      </c>
      <c r="AG472" s="20"/>
      <c r="AH472" s="59" t="str">
        <f aca="true" t="shared" si="465" ref="AH472:AH479">G472</f>
        <v>---</v>
      </c>
      <c r="AI472" s="11">
        <f aca="true" t="shared" si="466" ref="AI472:AI479">SUM(H472:I472)</f>
        <v>0</v>
      </c>
      <c r="AJ472" s="11">
        <f aca="true" t="shared" si="467" ref="AJ472:AJ479">SUM(J472:K472)</f>
        <v>0</v>
      </c>
      <c r="AK472" s="11">
        <f aca="true" t="shared" si="468" ref="AK472:AK479">SUM(L472:M472)</f>
        <v>0</v>
      </c>
      <c r="AL472" s="11">
        <f aca="true" t="shared" si="469" ref="AL472:AL479">SUM(N472:O472)</f>
        <v>0</v>
      </c>
      <c r="AM472" s="10">
        <f aca="true" t="shared" si="470" ref="AM472:AM479">SUM(P472:Q472)</f>
        <v>0</v>
      </c>
    </row>
    <row r="473" spans="2:39" ht="12.75">
      <c r="B473" s="53"/>
      <c r="C473" s="43"/>
      <c r="D473" s="43"/>
      <c r="E473" s="43"/>
      <c r="F473" s="43"/>
      <c r="G473" s="13" t="s">
        <v>49</v>
      </c>
      <c r="H473" s="3"/>
      <c r="I473" s="4"/>
      <c r="J473" s="3"/>
      <c r="K473" s="4"/>
      <c r="L473" s="3"/>
      <c r="M473" s="4"/>
      <c r="N473" s="3"/>
      <c r="O473" s="4"/>
      <c r="P473" s="3"/>
      <c r="Q473" s="5"/>
      <c r="R473" s="28">
        <f aca="true" t="shared" si="471" ref="R473:R479">SUM(H473:Q473)</f>
        <v>0</v>
      </c>
      <c r="S473" s="11"/>
      <c r="T473" s="10"/>
      <c r="U473" s="59" t="str">
        <f aca="true" t="shared" si="472" ref="U473:U480">G472</f>
        <v>---</v>
      </c>
      <c r="V473" s="11">
        <f aca="true" t="shared" si="473" ref="V473:V480">SUM(H472,J472,L472,N472,P472)+SUM(H481,J481,L481,N481,P481)+SUM(H490,J490,L490,N490,P490)</f>
        <v>0</v>
      </c>
      <c r="W473" s="11">
        <f aca="true" t="shared" si="474" ref="W473:W480">I472+I481+I490</f>
        <v>0</v>
      </c>
      <c r="X473" s="11">
        <f aca="true" t="shared" si="475" ref="X473:X480">K472+K481+K490</f>
        <v>0</v>
      </c>
      <c r="Y473" s="11">
        <f aca="true" t="shared" si="476" ref="Y473:Y480">M472+M481+M490</f>
        <v>0</v>
      </c>
      <c r="Z473" s="11">
        <f aca="true" t="shared" si="477" ref="Z473:Z480">O472+O481+O490</f>
        <v>0</v>
      </c>
      <c r="AA473" s="32">
        <f aca="true" t="shared" si="478" ref="AA473:AA480">Q472+Q481+Q490</f>
        <v>0</v>
      </c>
      <c r="AB473" s="28">
        <f>SUM(V473:AA473)</f>
        <v>0</v>
      </c>
      <c r="AC473" s="23"/>
      <c r="AD473" s="17">
        <v>1</v>
      </c>
      <c r="AE473" s="61">
        <v>107</v>
      </c>
      <c r="AF473" s="5">
        <v>241.8</v>
      </c>
      <c r="AG473" s="20"/>
      <c r="AH473" s="59" t="str">
        <f t="shared" si="465"/>
        <v>---</v>
      </c>
      <c r="AI473" s="11">
        <f t="shared" si="466"/>
        <v>0</v>
      </c>
      <c r="AJ473" s="11">
        <f t="shared" si="467"/>
        <v>0</v>
      </c>
      <c r="AK473" s="11">
        <f t="shared" si="468"/>
        <v>0</v>
      </c>
      <c r="AL473" s="11">
        <f t="shared" si="469"/>
        <v>0</v>
      </c>
      <c r="AM473" s="10">
        <f t="shared" si="470"/>
        <v>0</v>
      </c>
    </row>
    <row r="474" spans="2:39" ht="12.75">
      <c r="B474" s="53"/>
      <c r="C474" s="43"/>
      <c r="D474" s="43"/>
      <c r="E474" s="43"/>
      <c r="F474" s="43"/>
      <c r="G474" s="13" t="s">
        <v>49</v>
      </c>
      <c r="H474" s="3"/>
      <c r="I474" s="4"/>
      <c r="J474" s="3"/>
      <c r="K474" s="4"/>
      <c r="L474" s="3"/>
      <c r="M474" s="4"/>
      <c r="N474" s="3"/>
      <c r="O474" s="4"/>
      <c r="P474" s="3"/>
      <c r="Q474" s="5"/>
      <c r="R474" s="28">
        <f t="shared" si="471"/>
        <v>0</v>
      </c>
      <c r="S474" s="11"/>
      <c r="T474" s="10"/>
      <c r="U474" s="59" t="str">
        <f t="shared" si="472"/>
        <v>---</v>
      </c>
      <c r="V474" s="11">
        <f t="shared" si="473"/>
        <v>0</v>
      </c>
      <c r="W474" s="11">
        <f t="shared" si="474"/>
        <v>0</v>
      </c>
      <c r="X474" s="11">
        <f t="shared" si="475"/>
        <v>0</v>
      </c>
      <c r="Y474" s="11">
        <f t="shared" si="476"/>
        <v>0</v>
      </c>
      <c r="Z474" s="11">
        <f t="shared" si="477"/>
        <v>0</v>
      </c>
      <c r="AA474" s="32">
        <f t="shared" si="478"/>
        <v>0</v>
      </c>
      <c r="AB474" s="28">
        <f aca="true" t="shared" si="479" ref="AB474:AB480">SUM(V474:AA474)</f>
        <v>0</v>
      </c>
      <c r="AC474" s="23"/>
      <c r="AD474" s="17">
        <v>2</v>
      </c>
      <c r="AE474" s="61">
        <v>109</v>
      </c>
      <c r="AF474" s="5">
        <v>230.1</v>
      </c>
      <c r="AG474" s="20"/>
      <c r="AH474" s="59" t="str">
        <f t="shared" si="465"/>
        <v>---</v>
      </c>
      <c r="AI474" s="11">
        <f t="shared" si="466"/>
        <v>0</v>
      </c>
      <c r="AJ474" s="11">
        <f t="shared" si="467"/>
        <v>0</v>
      </c>
      <c r="AK474" s="11">
        <f t="shared" si="468"/>
        <v>0</v>
      </c>
      <c r="AL474" s="11">
        <f t="shared" si="469"/>
        <v>0</v>
      </c>
      <c r="AM474" s="10">
        <f t="shared" si="470"/>
        <v>0</v>
      </c>
    </row>
    <row r="475" spans="2:39" ht="12.75">
      <c r="B475" s="53"/>
      <c r="C475" s="43"/>
      <c r="D475" s="43"/>
      <c r="E475" s="43"/>
      <c r="F475" s="43"/>
      <c r="G475" s="13" t="s">
        <v>49</v>
      </c>
      <c r="H475" s="3"/>
      <c r="I475" s="4"/>
      <c r="J475" s="3"/>
      <c r="K475" s="4"/>
      <c r="L475" s="3"/>
      <c r="M475" s="4"/>
      <c r="N475" s="3"/>
      <c r="O475" s="4"/>
      <c r="P475" s="3"/>
      <c r="Q475" s="5"/>
      <c r="R475" s="28">
        <f t="shared" si="471"/>
        <v>0</v>
      </c>
      <c r="S475" s="11"/>
      <c r="T475" s="10"/>
      <c r="U475" s="59" t="str">
        <f t="shared" si="472"/>
        <v>---</v>
      </c>
      <c r="V475" s="11">
        <f t="shared" si="473"/>
        <v>0</v>
      </c>
      <c r="W475" s="11">
        <f t="shared" si="474"/>
        <v>0</v>
      </c>
      <c r="X475" s="11">
        <f t="shared" si="475"/>
        <v>0</v>
      </c>
      <c r="Y475" s="11">
        <f t="shared" si="476"/>
        <v>0</v>
      </c>
      <c r="Z475" s="11">
        <f t="shared" si="477"/>
        <v>0</v>
      </c>
      <c r="AA475" s="32">
        <f t="shared" si="478"/>
        <v>0</v>
      </c>
      <c r="AB475" s="28">
        <f t="shared" si="479"/>
        <v>0</v>
      </c>
      <c r="AC475" s="23"/>
      <c r="AD475" s="17">
        <v>3</v>
      </c>
      <c r="AE475" s="61">
        <v>140</v>
      </c>
      <c r="AF475" s="5">
        <v>193.8</v>
      </c>
      <c r="AG475" s="20"/>
      <c r="AH475" s="59" t="str">
        <f t="shared" si="465"/>
        <v>---</v>
      </c>
      <c r="AI475" s="11">
        <f t="shared" si="466"/>
        <v>0</v>
      </c>
      <c r="AJ475" s="11">
        <f t="shared" si="467"/>
        <v>0</v>
      </c>
      <c r="AK475" s="11">
        <f t="shared" si="468"/>
        <v>0</v>
      </c>
      <c r="AL475" s="11">
        <f t="shared" si="469"/>
        <v>0</v>
      </c>
      <c r="AM475" s="10">
        <f t="shared" si="470"/>
        <v>0</v>
      </c>
    </row>
    <row r="476" spans="2:39" ht="12.75">
      <c r="B476" s="53"/>
      <c r="C476" s="43"/>
      <c r="D476" s="43"/>
      <c r="E476" s="43"/>
      <c r="F476" s="43"/>
      <c r="G476" s="13" t="s">
        <v>49</v>
      </c>
      <c r="H476" s="3"/>
      <c r="I476" s="4"/>
      <c r="J476" s="3"/>
      <c r="K476" s="4"/>
      <c r="L476" s="3"/>
      <c r="M476" s="4"/>
      <c r="N476" s="3"/>
      <c r="O476" s="4"/>
      <c r="P476" s="3"/>
      <c r="Q476" s="5"/>
      <c r="R476" s="28">
        <f t="shared" si="471"/>
        <v>0</v>
      </c>
      <c r="S476" s="11"/>
      <c r="T476" s="10"/>
      <c r="U476" s="59" t="str">
        <f t="shared" si="472"/>
        <v>---</v>
      </c>
      <c r="V476" s="11">
        <f t="shared" si="473"/>
        <v>0</v>
      </c>
      <c r="W476" s="11">
        <f t="shared" si="474"/>
        <v>0</v>
      </c>
      <c r="X476" s="11">
        <f t="shared" si="475"/>
        <v>0</v>
      </c>
      <c r="Y476" s="11">
        <f t="shared" si="476"/>
        <v>0</v>
      </c>
      <c r="Z476" s="11">
        <f t="shared" si="477"/>
        <v>0</v>
      </c>
      <c r="AA476" s="32">
        <f t="shared" si="478"/>
        <v>0</v>
      </c>
      <c r="AB476" s="28">
        <f t="shared" si="479"/>
        <v>0</v>
      </c>
      <c r="AC476" s="23"/>
      <c r="AD476" s="17">
        <v>4</v>
      </c>
      <c r="AE476" s="61" t="s">
        <v>49</v>
      </c>
      <c r="AF476" s="5">
        <v>0</v>
      </c>
      <c r="AG476" s="20"/>
      <c r="AH476" s="59" t="str">
        <f t="shared" si="465"/>
        <v>---</v>
      </c>
      <c r="AI476" s="11">
        <f t="shared" si="466"/>
        <v>0</v>
      </c>
      <c r="AJ476" s="11">
        <f t="shared" si="467"/>
        <v>0</v>
      </c>
      <c r="AK476" s="11">
        <f t="shared" si="468"/>
        <v>0</v>
      </c>
      <c r="AL476" s="11">
        <f t="shared" si="469"/>
        <v>0</v>
      </c>
      <c r="AM476" s="10">
        <f t="shared" si="470"/>
        <v>0</v>
      </c>
    </row>
    <row r="477" spans="2:39" ht="12.75">
      <c r="B477" s="53"/>
      <c r="C477" s="54"/>
      <c r="D477" s="54"/>
      <c r="E477" s="54"/>
      <c r="F477" s="54"/>
      <c r="G477" s="13" t="s">
        <v>49</v>
      </c>
      <c r="H477" s="12"/>
      <c r="I477" s="4"/>
      <c r="J477" s="12"/>
      <c r="K477" s="4"/>
      <c r="L477" s="12"/>
      <c r="M477" s="4"/>
      <c r="N477" s="12"/>
      <c r="O477" s="4"/>
      <c r="P477" s="12"/>
      <c r="Q477" s="5"/>
      <c r="R477" s="28">
        <f t="shared" si="471"/>
        <v>0</v>
      </c>
      <c r="S477" s="9"/>
      <c r="T477" s="10"/>
      <c r="U477" s="59" t="str">
        <f t="shared" si="472"/>
        <v>---</v>
      </c>
      <c r="V477" s="11">
        <f t="shared" si="473"/>
        <v>0</v>
      </c>
      <c r="W477" s="11">
        <f t="shared" si="474"/>
        <v>0</v>
      </c>
      <c r="X477" s="11">
        <f t="shared" si="475"/>
        <v>0</v>
      </c>
      <c r="Y477" s="11">
        <f t="shared" si="476"/>
        <v>0</v>
      </c>
      <c r="Z477" s="11">
        <f t="shared" si="477"/>
        <v>0</v>
      </c>
      <c r="AA477" s="32">
        <f t="shared" si="478"/>
        <v>0</v>
      </c>
      <c r="AB477" s="28">
        <f t="shared" si="479"/>
        <v>0</v>
      </c>
      <c r="AC477" s="23"/>
      <c r="AD477" s="17">
        <v>5</v>
      </c>
      <c r="AE477" s="61" t="s">
        <v>49</v>
      </c>
      <c r="AF477" s="5">
        <v>0</v>
      </c>
      <c r="AG477" s="20"/>
      <c r="AH477" s="59" t="str">
        <f t="shared" si="465"/>
        <v>---</v>
      </c>
      <c r="AI477" s="11">
        <f t="shared" si="466"/>
        <v>0</v>
      </c>
      <c r="AJ477" s="11">
        <f t="shared" si="467"/>
        <v>0</v>
      </c>
      <c r="AK477" s="11">
        <f t="shared" si="468"/>
        <v>0</v>
      </c>
      <c r="AL477" s="11">
        <f t="shared" si="469"/>
        <v>0</v>
      </c>
      <c r="AM477" s="10">
        <f t="shared" si="470"/>
        <v>0</v>
      </c>
    </row>
    <row r="478" spans="2:39" ht="12.75">
      <c r="B478" s="53"/>
      <c r="C478" s="54"/>
      <c r="D478" s="54"/>
      <c r="E478" s="54"/>
      <c r="F478" s="54"/>
      <c r="G478" s="13" t="s">
        <v>49</v>
      </c>
      <c r="H478" s="12"/>
      <c r="I478" s="4"/>
      <c r="J478" s="12"/>
      <c r="K478" s="4"/>
      <c r="L478" s="12"/>
      <c r="M478" s="4"/>
      <c r="N478" s="12"/>
      <c r="O478" s="4"/>
      <c r="P478" s="12"/>
      <c r="Q478" s="5"/>
      <c r="R478" s="28">
        <f t="shared" si="471"/>
        <v>0</v>
      </c>
      <c r="S478" s="9"/>
      <c r="T478" s="10"/>
      <c r="U478" s="59" t="str">
        <f t="shared" si="472"/>
        <v>---</v>
      </c>
      <c r="V478" s="11">
        <f t="shared" si="473"/>
        <v>0</v>
      </c>
      <c r="W478" s="11">
        <f t="shared" si="474"/>
        <v>0</v>
      </c>
      <c r="X478" s="11">
        <f t="shared" si="475"/>
        <v>0</v>
      </c>
      <c r="Y478" s="11">
        <f t="shared" si="476"/>
        <v>0</v>
      </c>
      <c r="Z478" s="11">
        <f t="shared" si="477"/>
        <v>0</v>
      </c>
      <c r="AA478" s="32">
        <f t="shared" si="478"/>
        <v>0</v>
      </c>
      <c r="AB478" s="28">
        <f t="shared" si="479"/>
        <v>0</v>
      </c>
      <c r="AC478" s="23"/>
      <c r="AD478" s="17">
        <v>6</v>
      </c>
      <c r="AE478" s="61" t="s">
        <v>49</v>
      </c>
      <c r="AF478" s="5">
        <v>0</v>
      </c>
      <c r="AG478" s="20"/>
      <c r="AH478" s="59" t="str">
        <f t="shared" si="465"/>
        <v>---</v>
      </c>
      <c r="AI478" s="11">
        <f t="shared" si="466"/>
        <v>0</v>
      </c>
      <c r="AJ478" s="11">
        <f t="shared" si="467"/>
        <v>0</v>
      </c>
      <c r="AK478" s="11">
        <f t="shared" si="468"/>
        <v>0</v>
      </c>
      <c r="AL478" s="11">
        <f t="shared" si="469"/>
        <v>0</v>
      </c>
      <c r="AM478" s="10">
        <f t="shared" si="470"/>
        <v>0</v>
      </c>
    </row>
    <row r="479" spans="2:39" ht="12.75">
      <c r="B479" s="53"/>
      <c r="C479" s="54"/>
      <c r="D479" s="54"/>
      <c r="E479" s="54"/>
      <c r="F479" s="54"/>
      <c r="G479" s="13" t="s">
        <v>49</v>
      </c>
      <c r="H479" s="12"/>
      <c r="I479" s="4"/>
      <c r="J479" s="12"/>
      <c r="K479" s="4"/>
      <c r="L479" s="12"/>
      <c r="M479" s="4"/>
      <c r="N479" s="12"/>
      <c r="O479" s="4"/>
      <c r="P479" s="12"/>
      <c r="Q479" s="5"/>
      <c r="R479" s="28">
        <f t="shared" si="471"/>
        <v>0</v>
      </c>
      <c r="S479" s="9"/>
      <c r="T479" s="10"/>
      <c r="U479" s="59" t="str">
        <f t="shared" si="472"/>
        <v>---</v>
      </c>
      <c r="V479" s="11">
        <f t="shared" si="473"/>
        <v>0</v>
      </c>
      <c r="W479" s="11">
        <f t="shared" si="474"/>
        <v>0</v>
      </c>
      <c r="X479" s="11">
        <f t="shared" si="475"/>
        <v>0</v>
      </c>
      <c r="Y479" s="11">
        <f t="shared" si="476"/>
        <v>0</v>
      </c>
      <c r="Z479" s="11">
        <f t="shared" si="477"/>
        <v>0</v>
      </c>
      <c r="AA479" s="32">
        <f t="shared" si="478"/>
        <v>0</v>
      </c>
      <c r="AB479" s="28">
        <f t="shared" si="479"/>
        <v>0</v>
      </c>
      <c r="AC479" s="23"/>
      <c r="AD479" s="17">
        <v>7</v>
      </c>
      <c r="AE479" s="61" t="s">
        <v>49</v>
      </c>
      <c r="AF479" s="5">
        <v>0</v>
      </c>
      <c r="AG479" s="20"/>
      <c r="AH479" s="59" t="str">
        <f t="shared" si="465"/>
        <v>---</v>
      </c>
      <c r="AI479" s="11">
        <f t="shared" si="466"/>
        <v>0</v>
      </c>
      <c r="AJ479" s="11">
        <f t="shared" si="467"/>
        <v>0</v>
      </c>
      <c r="AK479" s="11">
        <f t="shared" si="468"/>
        <v>0</v>
      </c>
      <c r="AL479" s="11">
        <f t="shared" si="469"/>
        <v>0</v>
      </c>
      <c r="AM479" s="10">
        <f t="shared" si="470"/>
        <v>0</v>
      </c>
    </row>
    <row r="480" spans="2:39" ht="13.5" thickBot="1">
      <c r="B480" s="55"/>
      <c r="C480" s="56"/>
      <c r="D480" s="56"/>
      <c r="E480" s="56"/>
      <c r="F480" s="56"/>
      <c r="G480" s="14"/>
      <c r="H480" s="6"/>
      <c r="I480" s="7"/>
      <c r="J480" s="6"/>
      <c r="K480" s="7"/>
      <c r="L480" s="6"/>
      <c r="M480" s="7"/>
      <c r="N480" s="6"/>
      <c r="O480" s="7"/>
      <c r="P480" s="6"/>
      <c r="Q480" s="8"/>
      <c r="R480" s="8"/>
      <c r="S480" s="9"/>
      <c r="T480" s="10"/>
      <c r="U480" s="60" t="str">
        <f t="shared" si="472"/>
        <v>---</v>
      </c>
      <c r="V480" s="34">
        <f t="shared" si="473"/>
        <v>0</v>
      </c>
      <c r="W480" s="34">
        <f t="shared" si="474"/>
        <v>0</v>
      </c>
      <c r="X480" s="34">
        <f t="shared" si="475"/>
        <v>0</v>
      </c>
      <c r="Y480" s="34">
        <f t="shared" si="476"/>
        <v>0</v>
      </c>
      <c r="Z480" s="34">
        <f t="shared" si="477"/>
        <v>0</v>
      </c>
      <c r="AA480" s="35">
        <f t="shared" si="478"/>
        <v>0</v>
      </c>
      <c r="AB480" s="36">
        <f t="shared" si="479"/>
        <v>0</v>
      </c>
      <c r="AC480" s="23"/>
      <c r="AD480" s="24">
        <v>8</v>
      </c>
      <c r="AE480" s="62" t="s">
        <v>49</v>
      </c>
      <c r="AF480" s="58">
        <v>0</v>
      </c>
      <c r="AG480" s="20"/>
      <c r="AH480" s="71"/>
      <c r="AI480" s="68"/>
      <c r="AJ480" s="68"/>
      <c r="AK480" s="68"/>
      <c r="AL480" s="68"/>
      <c r="AM480" s="69"/>
    </row>
    <row r="481" spans="2:39" ht="13.5" thickTop="1">
      <c r="B481" s="52">
        <f>B472</f>
        <v>62</v>
      </c>
      <c r="C481" s="43" t="str">
        <f>C472</f>
        <v>SR</v>
      </c>
      <c r="D481" s="43" t="str">
        <f>D472</f>
        <v>Open Gold</v>
      </c>
      <c r="E481" s="43" t="str">
        <f>E472</f>
        <v>Ballroom</v>
      </c>
      <c r="F481" s="2" t="s">
        <v>58</v>
      </c>
      <c r="G481" s="15" t="str">
        <f aca="true" t="shared" si="480" ref="G481:G488">G472</f>
        <v>---</v>
      </c>
      <c r="H481" s="3"/>
      <c r="I481" s="4"/>
      <c r="J481" s="3"/>
      <c r="K481" s="4"/>
      <c r="L481" s="3"/>
      <c r="M481" s="4"/>
      <c r="N481" s="3"/>
      <c r="O481" s="4"/>
      <c r="P481" s="3"/>
      <c r="Q481" s="5"/>
      <c r="R481" s="28">
        <f>SUM(H481:Q481)</f>
        <v>0</v>
      </c>
      <c r="S481" s="11"/>
      <c r="T481" s="11"/>
      <c r="U481" s="37"/>
      <c r="V481" s="11"/>
      <c r="W481" s="11"/>
      <c r="X481" s="11"/>
      <c r="Y481" s="11"/>
      <c r="Z481" s="11"/>
      <c r="AA481" s="21"/>
      <c r="AB481" s="18"/>
      <c r="AG481" s="20"/>
      <c r="AH481" s="59" t="str">
        <f aca="true" t="shared" si="481" ref="AH481:AH488">G481</f>
        <v>---</v>
      </c>
      <c r="AI481" s="11">
        <f aca="true" t="shared" si="482" ref="AI481:AI488">SUM(H481:I481)</f>
        <v>0</v>
      </c>
      <c r="AJ481" s="11">
        <f aca="true" t="shared" si="483" ref="AJ481:AJ488">SUM(J481:K481)</f>
        <v>0</v>
      </c>
      <c r="AK481" s="11">
        <f aca="true" t="shared" si="484" ref="AK481:AK488">SUM(L481:M481)</f>
        <v>0</v>
      </c>
      <c r="AL481" s="11">
        <f aca="true" t="shared" si="485" ref="AL481:AL488">SUM(N481:O481)</f>
        <v>0</v>
      </c>
      <c r="AM481" s="10">
        <f aca="true" t="shared" si="486" ref="AM481:AM488">SUM(P481:Q481)</f>
        <v>0</v>
      </c>
    </row>
    <row r="482" spans="2:39" ht="12.75">
      <c r="B482" s="53"/>
      <c r="C482" s="43"/>
      <c r="D482" s="43"/>
      <c r="E482" s="43"/>
      <c r="F482" s="43"/>
      <c r="G482" s="15" t="str">
        <f t="shared" si="480"/>
        <v>---</v>
      </c>
      <c r="H482" s="3"/>
      <c r="I482" s="4"/>
      <c r="J482" s="3"/>
      <c r="K482" s="4"/>
      <c r="L482" s="3"/>
      <c r="M482" s="4"/>
      <c r="N482" s="3"/>
      <c r="O482" s="4"/>
      <c r="P482" s="3"/>
      <c r="Q482" s="5"/>
      <c r="R482" s="28">
        <f aca="true" t="shared" si="487" ref="R482:R488">SUM(H482:Q482)</f>
        <v>0</v>
      </c>
      <c r="S482" s="11"/>
      <c r="T482" s="11"/>
      <c r="U482" s="38"/>
      <c r="V482" s="39"/>
      <c r="W482" s="39"/>
      <c r="X482" s="39"/>
      <c r="Y482" s="39"/>
      <c r="Z482" s="39"/>
      <c r="AA482" s="39"/>
      <c r="AB482" s="39"/>
      <c r="AG482" s="20"/>
      <c r="AH482" s="59" t="str">
        <f t="shared" si="481"/>
        <v>---</v>
      </c>
      <c r="AI482" s="11">
        <f t="shared" si="482"/>
        <v>0</v>
      </c>
      <c r="AJ482" s="11">
        <f t="shared" si="483"/>
        <v>0</v>
      </c>
      <c r="AK482" s="11">
        <f t="shared" si="484"/>
        <v>0</v>
      </c>
      <c r="AL482" s="11">
        <f t="shared" si="485"/>
        <v>0</v>
      </c>
      <c r="AM482" s="10">
        <f t="shared" si="486"/>
        <v>0</v>
      </c>
    </row>
    <row r="483" spans="2:39" ht="12.75">
      <c r="B483" s="53"/>
      <c r="C483" s="43"/>
      <c r="D483" s="43"/>
      <c r="E483" s="43"/>
      <c r="F483" s="43"/>
      <c r="G483" s="15" t="str">
        <f t="shared" si="480"/>
        <v>---</v>
      </c>
      <c r="H483" s="3"/>
      <c r="I483" s="4"/>
      <c r="J483" s="3"/>
      <c r="K483" s="4"/>
      <c r="L483" s="3"/>
      <c r="M483" s="4"/>
      <c r="N483" s="3"/>
      <c r="O483" s="4"/>
      <c r="P483" s="3"/>
      <c r="Q483" s="5"/>
      <c r="R483" s="28">
        <f t="shared" si="487"/>
        <v>0</v>
      </c>
      <c r="S483" s="11"/>
      <c r="T483" s="11"/>
      <c r="U483" s="37"/>
      <c r="V483" s="11"/>
      <c r="W483" s="11"/>
      <c r="X483" s="11"/>
      <c r="Y483" s="11"/>
      <c r="Z483" s="11"/>
      <c r="AA483" s="21"/>
      <c r="AB483" s="18"/>
      <c r="AG483" s="20"/>
      <c r="AH483" s="59" t="str">
        <f t="shared" si="481"/>
        <v>---</v>
      </c>
      <c r="AI483" s="11">
        <f t="shared" si="482"/>
        <v>0</v>
      </c>
      <c r="AJ483" s="11">
        <f t="shared" si="483"/>
        <v>0</v>
      </c>
      <c r="AK483" s="11">
        <f t="shared" si="484"/>
        <v>0</v>
      </c>
      <c r="AL483" s="11">
        <f t="shared" si="485"/>
        <v>0</v>
      </c>
      <c r="AM483" s="10">
        <f t="shared" si="486"/>
        <v>0</v>
      </c>
    </row>
    <row r="484" spans="2:39" ht="12.75">
      <c r="B484" s="53"/>
      <c r="C484" s="43"/>
      <c r="D484" s="43"/>
      <c r="E484" s="43"/>
      <c r="F484" s="43"/>
      <c r="G484" s="15" t="str">
        <f t="shared" si="480"/>
        <v>---</v>
      </c>
      <c r="H484" s="3"/>
      <c r="I484" s="4"/>
      <c r="J484" s="3"/>
      <c r="K484" s="4"/>
      <c r="L484" s="3"/>
      <c r="M484" s="4"/>
      <c r="N484" s="3"/>
      <c r="O484" s="4"/>
      <c r="P484" s="3"/>
      <c r="Q484" s="5"/>
      <c r="R484" s="28">
        <f t="shared" si="487"/>
        <v>0</v>
      </c>
      <c r="S484" s="11"/>
      <c r="T484" s="11"/>
      <c r="U484" s="37"/>
      <c r="V484" s="11"/>
      <c r="W484" s="11"/>
      <c r="X484" s="11"/>
      <c r="Y484" s="11"/>
      <c r="Z484" s="11"/>
      <c r="AA484" s="21"/>
      <c r="AB484" s="18"/>
      <c r="AG484" s="20"/>
      <c r="AH484" s="59" t="str">
        <f t="shared" si="481"/>
        <v>---</v>
      </c>
      <c r="AI484" s="11">
        <f t="shared" si="482"/>
        <v>0</v>
      </c>
      <c r="AJ484" s="11">
        <f t="shared" si="483"/>
        <v>0</v>
      </c>
      <c r="AK484" s="11">
        <f t="shared" si="484"/>
        <v>0</v>
      </c>
      <c r="AL484" s="11">
        <f t="shared" si="485"/>
        <v>0</v>
      </c>
      <c r="AM484" s="10">
        <f t="shared" si="486"/>
        <v>0</v>
      </c>
    </row>
    <row r="485" spans="2:39" ht="12.75">
      <c r="B485" s="53"/>
      <c r="C485" s="43"/>
      <c r="D485" s="43"/>
      <c r="E485" s="43"/>
      <c r="F485" s="43"/>
      <c r="G485" s="15" t="str">
        <f t="shared" si="480"/>
        <v>---</v>
      </c>
      <c r="H485" s="3"/>
      <c r="I485" s="4"/>
      <c r="J485" s="3"/>
      <c r="K485" s="4"/>
      <c r="L485" s="3"/>
      <c r="M485" s="4"/>
      <c r="N485" s="3"/>
      <c r="O485" s="4"/>
      <c r="P485" s="3"/>
      <c r="Q485" s="5"/>
      <c r="R485" s="28">
        <f t="shared" si="487"/>
        <v>0</v>
      </c>
      <c r="S485" s="11"/>
      <c r="T485" s="11"/>
      <c r="U485" s="37"/>
      <c r="V485" s="11"/>
      <c r="W485" s="11"/>
      <c r="X485" s="11"/>
      <c r="Y485" s="11"/>
      <c r="Z485" s="11"/>
      <c r="AA485" s="21"/>
      <c r="AB485" s="18"/>
      <c r="AG485" s="20"/>
      <c r="AH485" s="59" t="str">
        <f t="shared" si="481"/>
        <v>---</v>
      </c>
      <c r="AI485" s="11">
        <f t="shared" si="482"/>
        <v>0</v>
      </c>
      <c r="AJ485" s="11">
        <f t="shared" si="483"/>
        <v>0</v>
      </c>
      <c r="AK485" s="11">
        <f t="shared" si="484"/>
        <v>0</v>
      </c>
      <c r="AL485" s="11">
        <f t="shared" si="485"/>
        <v>0</v>
      </c>
      <c r="AM485" s="10">
        <f t="shared" si="486"/>
        <v>0</v>
      </c>
    </row>
    <row r="486" spans="2:39" ht="12.75">
      <c r="B486" s="53"/>
      <c r="C486" s="54"/>
      <c r="D486" s="54"/>
      <c r="E486" s="54"/>
      <c r="F486" s="54"/>
      <c r="G486" s="15" t="str">
        <f t="shared" si="480"/>
        <v>---</v>
      </c>
      <c r="H486" s="12"/>
      <c r="I486" s="4"/>
      <c r="J486" s="12"/>
      <c r="K486" s="4"/>
      <c r="L486" s="12"/>
      <c r="M486" s="4"/>
      <c r="N486" s="12"/>
      <c r="O486" s="4"/>
      <c r="P486" s="12"/>
      <c r="Q486" s="5"/>
      <c r="R486" s="28">
        <f t="shared" si="487"/>
        <v>0</v>
      </c>
      <c r="S486" s="9"/>
      <c r="T486" s="11"/>
      <c r="U486" s="37"/>
      <c r="V486" s="11"/>
      <c r="W486" s="11"/>
      <c r="X486" s="11"/>
      <c r="Y486" s="11"/>
      <c r="Z486" s="11"/>
      <c r="AA486" s="21"/>
      <c r="AB486" s="18"/>
      <c r="AG486" s="20"/>
      <c r="AH486" s="59" t="str">
        <f t="shared" si="481"/>
        <v>---</v>
      </c>
      <c r="AI486" s="11">
        <f t="shared" si="482"/>
        <v>0</v>
      </c>
      <c r="AJ486" s="11">
        <f t="shared" si="483"/>
        <v>0</v>
      </c>
      <c r="AK486" s="11">
        <f t="shared" si="484"/>
        <v>0</v>
      </c>
      <c r="AL486" s="11">
        <f t="shared" si="485"/>
        <v>0</v>
      </c>
      <c r="AM486" s="10">
        <f t="shared" si="486"/>
        <v>0</v>
      </c>
    </row>
    <row r="487" spans="2:39" ht="12.75">
      <c r="B487" s="53"/>
      <c r="C487" s="54"/>
      <c r="D487" s="54"/>
      <c r="E487" s="54"/>
      <c r="F487" s="54"/>
      <c r="G487" s="15" t="str">
        <f t="shared" si="480"/>
        <v>---</v>
      </c>
      <c r="H487" s="12"/>
      <c r="I487" s="4"/>
      <c r="J487" s="12"/>
      <c r="K487" s="4"/>
      <c r="L487" s="12"/>
      <c r="M487" s="4"/>
      <c r="N487" s="12"/>
      <c r="O487" s="4"/>
      <c r="P487" s="12"/>
      <c r="Q487" s="5"/>
      <c r="R487" s="28">
        <f t="shared" si="487"/>
        <v>0</v>
      </c>
      <c r="S487" s="11"/>
      <c r="T487" s="11"/>
      <c r="U487" s="37"/>
      <c r="V487" s="11"/>
      <c r="W487" s="11"/>
      <c r="X487" s="11"/>
      <c r="Y487" s="11"/>
      <c r="Z487" s="11"/>
      <c r="AA487" s="21"/>
      <c r="AB487" s="18"/>
      <c r="AG487" s="20"/>
      <c r="AH487" s="59" t="str">
        <f t="shared" si="481"/>
        <v>---</v>
      </c>
      <c r="AI487" s="11">
        <f t="shared" si="482"/>
        <v>0</v>
      </c>
      <c r="AJ487" s="11">
        <f t="shared" si="483"/>
        <v>0</v>
      </c>
      <c r="AK487" s="11">
        <f t="shared" si="484"/>
        <v>0</v>
      </c>
      <c r="AL487" s="11">
        <f t="shared" si="485"/>
        <v>0</v>
      </c>
      <c r="AM487" s="10">
        <f t="shared" si="486"/>
        <v>0</v>
      </c>
    </row>
    <row r="488" spans="2:39" ht="12.75">
      <c r="B488" s="53"/>
      <c r="C488" s="54"/>
      <c r="D488" s="54"/>
      <c r="E488" s="54"/>
      <c r="F488" s="54"/>
      <c r="G488" s="15" t="str">
        <f t="shared" si="480"/>
        <v>---</v>
      </c>
      <c r="H488" s="12"/>
      <c r="I488" s="4"/>
      <c r="J488" s="12"/>
      <c r="K488" s="4"/>
      <c r="L488" s="12"/>
      <c r="M488" s="4"/>
      <c r="N488" s="12"/>
      <c r="O488" s="4"/>
      <c r="P488" s="12"/>
      <c r="Q488" s="5"/>
      <c r="R488" s="28">
        <f t="shared" si="487"/>
        <v>0</v>
      </c>
      <c r="S488" s="11"/>
      <c r="T488" s="11"/>
      <c r="U488" s="37"/>
      <c r="V488" s="11"/>
      <c r="W488" s="11"/>
      <c r="X488" s="11"/>
      <c r="Y488" s="11"/>
      <c r="Z488" s="11"/>
      <c r="AA488" s="21"/>
      <c r="AB488" s="18"/>
      <c r="AG488" s="20"/>
      <c r="AH488" s="59" t="str">
        <f t="shared" si="481"/>
        <v>---</v>
      </c>
      <c r="AI488" s="11">
        <f t="shared" si="482"/>
        <v>0</v>
      </c>
      <c r="AJ488" s="11">
        <f t="shared" si="483"/>
        <v>0</v>
      </c>
      <c r="AK488" s="11">
        <f t="shared" si="484"/>
        <v>0</v>
      </c>
      <c r="AL488" s="11">
        <f t="shared" si="485"/>
        <v>0</v>
      </c>
      <c r="AM488" s="10">
        <f t="shared" si="486"/>
        <v>0</v>
      </c>
    </row>
    <row r="489" spans="2:39" ht="13.5" thickBot="1">
      <c r="B489" s="55"/>
      <c r="C489" s="56"/>
      <c r="D489" s="56"/>
      <c r="E489" s="56"/>
      <c r="F489" s="56"/>
      <c r="G489" s="14"/>
      <c r="H489" s="6"/>
      <c r="I489" s="7"/>
      <c r="J489" s="6"/>
      <c r="K489" s="7"/>
      <c r="L489" s="6"/>
      <c r="M489" s="7"/>
      <c r="N489" s="6"/>
      <c r="O489" s="7"/>
      <c r="P489" s="6"/>
      <c r="Q489" s="8"/>
      <c r="R489" s="8"/>
      <c r="S489" s="11"/>
      <c r="T489" s="11"/>
      <c r="U489" s="37"/>
      <c r="V489" s="21"/>
      <c r="W489" s="21"/>
      <c r="X489" s="21"/>
      <c r="Y489" s="21"/>
      <c r="Z489" s="21"/>
      <c r="AA489" s="21"/>
      <c r="AB489" s="18"/>
      <c r="AG489" s="20"/>
      <c r="AH489" s="71"/>
      <c r="AI489" s="68"/>
      <c r="AJ489" s="68"/>
      <c r="AK489" s="68"/>
      <c r="AL489" s="68"/>
      <c r="AM489" s="69"/>
    </row>
    <row r="490" spans="2:39" ht="13.5" thickTop="1">
      <c r="B490" s="52">
        <f>B472</f>
        <v>62</v>
      </c>
      <c r="C490" s="43" t="str">
        <f>C472</f>
        <v>SR</v>
      </c>
      <c r="D490" s="43" t="str">
        <f>D472</f>
        <v>Open Gold</v>
      </c>
      <c r="E490" s="43" t="str">
        <f>E472</f>
        <v>Ballroom</v>
      </c>
      <c r="F490" s="2" t="s">
        <v>59</v>
      </c>
      <c r="G490" s="15" t="str">
        <f aca="true" t="shared" si="488" ref="G490:G497">G472</f>
        <v>---</v>
      </c>
      <c r="H490" s="3"/>
      <c r="I490" s="4"/>
      <c r="J490" s="3"/>
      <c r="K490" s="4"/>
      <c r="L490" s="3"/>
      <c r="M490" s="4"/>
      <c r="N490" s="3"/>
      <c r="O490" s="4"/>
      <c r="P490" s="3"/>
      <c r="Q490" s="5"/>
      <c r="R490" s="28">
        <f>SUM(H490:Q490)</f>
        <v>0</v>
      </c>
      <c r="S490" s="9"/>
      <c r="T490" s="11"/>
      <c r="U490" s="37"/>
      <c r="V490" s="11"/>
      <c r="W490" s="11"/>
      <c r="X490" s="11"/>
      <c r="Y490" s="11"/>
      <c r="Z490" s="11"/>
      <c r="AA490" s="21"/>
      <c r="AB490" s="18"/>
      <c r="AG490" s="20"/>
      <c r="AH490" s="59" t="str">
        <f aca="true" t="shared" si="489" ref="AH490:AH497">G490</f>
        <v>---</v>
      </c>
      <c r="AI490" s="11">
        <f>SUM(H490:I490)</f>
        <v>0</v>
      </c>
      <c r="AJ490" s="11">
        <f aca="true" t="shared" si="490" ref="AJ490:AJ497">SUM(J490:K490)</f>
        <v>0</v>
      </c>
      <c r="AK490" s="11">
        <f aca="true" t="shared" si="491" ref="AK490:AK497">SUM(L490:M490)</f>
        <v>0</v>
      </c>
      <c r="AL490" s="11">
        <f aca="true" t="shared" si="492" ref="AL490:AL497">SUM(N490:O490)</f>
        <v>0</v>
      </c>
      <c r="AM490" s="10">
        <f aca="true" t="shared" si="493" ref="AM490:AM497">SUM(P490:Q490)</f>
        <v>0</v>
      </c>
    </row>
    <row r="491" spans="2:39" ht="12.75">
      <c r="B491" s="53"/>
      <c r="C491" s="43"/>
      <c r="D491" s="43"/>
      <c r="E491" s="43"/>
      <c r="F491" s="43"/>
      <c r="G491" s="15" t="str">
        <f t="shared" si="488"/>
        <v>---</v>
      </c>
      <c r="H491" s="3"/>
      <c r="I491" s="4"/>
      <c r="J491" s="3"/>
      <c r="K491" s="4"/>
      <c r="L491" s="3"/>
      <c r="M491" s="4"/>
      <c r="N491" s="3"/>
      <c r="O491" s="4"/>
      <c r="P491" s="3"/>
      <c r="Q491" s="5"/>
      <c r="R491" s="28">
        <f aca="true" t="shared" si="494" ref="R491:R497">SUM(H491:Q491)</f>
        <v>0</v>
      </c>
      <c r="S491" s="11"/>
      <c r="T491" s="11"/>
      <c r="U491" s="37"/>
      <c r="V491" s="11"/>
      <c r="W491" s="11"/>
      <c r="X491" s="11"/>
      <c r="Y491" s="11"/>
      <c r="Z491" s="11"/>
      <c r="AA491" s="21"/>
      <c r="AB491" s="18"/>
      <c r="AG491" s="20"/>
      <c r="AH491" s="59" t="str">
        <f t="shared" si="489"/>
        <v>---</v>
      </c>
      <c r="AI491" s="11">
        <f>SUM(H491:I491)</f>
        <v>0</v>
      </c>
      <c r="AJ491" s="11">
        <f t="shared" si="490"/>
        <v>0</v>
      </c>
      <c r="AK491" s="11">
        <f t="shared" si="491"/>
        <v>0</v>
      </c>
      <c r="AL491" s="11">
        <f t="shared" si="492"/>
        <v>0</v>
      </c>
      <c r="AM491" s="10">
        <f t="shared" si="493"/>
        <v>0</v>
      </c>
    </row>
    <row r="492" spans="2:39" ht="12.75">
      <c r="B492" s="53"/>
      <c r="C492" s="43"/>
      <c r="D492" s="43"/>
      <c r="E492" s="43"/>
      <c r="F492" s="43"/>
      <c r="G492" s="15" t="str">
        <f t="shared" si="488"/>
        <v>---</v>
      </c>
      <c r="H492" s="3"/>
      <c r="I492" s="4"/>
      <c r="J492" s="3"/>
      <c r="K492" s="4"/>
      <c r="L492" s="3"/>
      <c r="M492" s="4"/>
      <c r="N492" s="3"/>
      <c r="O492" s="4"/>
      <c r="P492" s="3"/>
      <c r="Q492" s="5"/>
      <c r="R492" s="28">
        <f t="shared" si="494"/>
        <v>0</v>
      </c>
      <c r="S492" s="11"/>
      <c r="T492" s="11"/>
      <c r="U492" s="37"/>
      <c r="V492" s="11"/>
      <c r="W492" s="11"/>
      <c r="X492" s="11"/>
      <c r="Y492" s="11"/>
      <c r="Z492" s="11"/>
      <c r="AA492" s="21"/>
      <c r="AB492" s="18"/>
      <c r="AG492" s="20"/>
      <c r="AH492" s="59" t="str">
        <f t="shared" si="489"/>
        <v>---</v>
      </c>
      <c r="AI492" s="11">
        <f aca="true" t="shared" si="495" ref="AI492:AI497">SUM(H492:I492)</f>
        <v>0</v>
      </c>
      <c r="AJ492" s="11">
        <f t="shared" si="490"/>
        <v>0</v>
      </c>
      <c r="AK492" s="11">
        <f t="shared" si="491"/>
        <v>0</v>
      </c>
      <c r="AL492" s="11">
        <f t="shared" si="492"/>
        <v>0</v>
      </c>
      <c r="AM492" s="10">
        <f t="shared" si="493"/>
        <v>0</v>
      </c>
    </row>
    <row r="493" spans="2:39" ht="12.75">
      <c r="B493" s="53"/>
      <c r="C493" s="43"/>
      <c r="D493" s="43"/>
      <c r="E493" s="43"/>
      <c r="F493" s="43"/>
      <c r="G493" s="15" t="str">
        <f t="shared" si="488"/>
        <v>---</v>
      </c>
      <c r="H493" s="3"/>
      <c r="I493" s="4"/>
      <c r="J493" s="3"/>
      <c r="K493" s="4"/>
      <c r="L493" s="3"/>
      <c r="M493" s="4"/>
      <c r="N493" s="3"/>
      <c r="O493" s="4"/>
      <c r="P493" s="3"/>
      <c r="Q493" s="5"/>
      <c r="R493" s="28">
        <f t="shared" si="494"/>
        <v>0</v>
      </c>
      <c r="S493" s="11"/>
      <c r="T493" s="11"/>
      <c r="U493" s="37"/>
      <c r="V493" s="11"/>
      <c r="W493" s="11"/>
      <c r="X493" s="11"/>
      <c r="Y493" s="11"/>
      <c r="Z493" s="11"/>
      <c r="AA493" s="21"/>
      <c r="AB493" s="18"/>
      <c r="AG493" s="20"/>
      <c r="AH493" s="59" t="str">
        <f t="shared" si="489"/>
        <v>---</v>
      </c>
      <c r="AI493" s="11">
        <f t="shared" si="495"/>
        <v>0</v>
      </c>
      <c r="AJ493" s="11">
        <f t="shared" si="490"/>
        <v>0</v>
      </c>
      <c r="AK493" s="11">
        <f t="shared" si="491"/>
        <v>0</v>
      </c>
      <c r="AL493" s="11">
        <f t="shared" si="492"/>
        <v>0</v>
      </c>
      <c r="AM493" s="10">
        <f t="shared" si="493"/>
        <v>0</v>
      </c>
    </row>
    <row r="494" spans="2:39" ht="12.75">
      <c r="B494" s="53"/>
      <c r="C494" s="43"/>
      <c r="D494" s="43"/>
      <c r="E494" s="43"/>
      <c r="F494" s="43"/>
      <c r="G494" s="15" t="str">
        <f t="shared" si="488"/>
        <v>---</v>
      </c>
      <c r="H494" s="3"/>
      <c r="I494" s="4"/>
      <c r="J494" s="3"/>
      <c r="K494" s="4"/>
      <c r="L494" s="3"/>
      <c r="M494" s="4"/>
      <c r="N494" s="3"/>
      <c r="O494" s="4"/>
      <c r="P494" s="3"/>
      <c r="Q494" s="5"/>
      <c r="R494" s="28">
        <f t="shared" si="494"/>
        <v>0</v>
      </c>
      <c r="S494" s="11"/>
      <c r="T494" s="11"/>
      <c r="U494" s="37"/>
      <c r="V494" s="11"/>
      <c r="W494" s="11"/>
      <c r="X494" s="11"/>
      <c r="Y494" s="11"/>
      <c r="Z494" s="11"/>
      <c r="AA494" s="21"/>
      <c r="AB494" s="18"/>
      <c r="AG494" s="20"/>
      <c r="AH494" s="59" t="str">
        <f t="shared" si="489"/>
        <v>---</v>
      </c>
      <c r="AI494" s="11">
        <f t="shared" si="495"/>
        <v>0</v>
      </c>
      <c r="AJ494" s="11">
        <f t="shared" si="490"/>
        <v>0</v>
      </c>
      <c r="AK494" s="11">
        <f t="shared" si="491"/>
        <v>0</v>
      </c>
      <c r="AL494" s="11">
        <f t="shared" si="492"/>
        <v>0</v>
      </c>
      <c r="AM494" s="10">
        <f t="shared" si="493"/>
        <v>0</v>
      </c>
    </row>
    <row r="495" spans="2:39" ht="12.75">
      <c r="B495" s="53"/>
      <c r="C495" s="54"/>
      <c r="D495" s="54"/>
      <c r="E495" s="54"/>
      <c r="F495" s="54"/>
      <c r="G495" s="15" t="str">
        <f t="shared" si="488"/>
        <v>---</v>
      </c>
      <c r="H495" s="12"/>
      <c r="I495" s="4"/>
      <c r="J495" s="12"/>
      <c r="K495" s="4"/>
      <c r="L495" s="12"/>
      <c r="M495" s="4"/>
      <c r="N495" s="12"/>
      <c r="O495" s="4"/>
      <c r="P495" s="12"/>
      <c r="Q495" s="5"/>
      <c r="R495" s="28">
        <f t="shared" si="494"/>
        <v>0</v>
      </c>
      <c r="S495" s="9"/>
      <c r="T495" s="11"/>
      <c r="U495" s="37"/>
      <c r="V495" s="11"/>
      <c r="W495" s="11"/>
      <c r="X495" s="11"/>
      <c r="Y495" s="11"/>
      <c r="Z495" s="11"/>
      <c r="AA495" s="21"/>
      <c r="AB495" s="18"/>
      <c r="AG495" s="20"/>
      <c r="AH495" s="59" t="str">
        <f t="shared" si="489"/>
        <v>---</v>
      </c>
      <c r="AI495" s="11">
        <f t="shared" si="495"/>
        <v>0</v>
      </c>
      <c r="AJ495" s="11">
        <f t="shared" si="490"/>
        <v>0</v>
      </c>
      <c r="AK495" s="11">
        <f t="shared" si="491"/>
        <v>0</v>
      </c>
      <c r="AL495" s="11">
        <f t="shared" si="492"/>
        <v>0</v>
      </c>
      <c r="AM495" s="10">
        <f t="shared" si="493"/>
        <v>0</v>
      </c>
    </row>
    <row r="496" spans="2:39" ht="12.75">
      <c r="B496" s="53"/>
      <c r="C496" s="54"/>
      <c r="D496" s="54"/>
      <c r="E496" s="54"/>
      <c r="F496" s="54"/>
      <c r="G496" s="15" t="str">
        <f t="shared" si="488"/>
        <v>---</v>
      </c>
      <c r="H496" s="12"/>
      <c r="I496" s="4"/>
      <c r="J496" s="12"/>
      <c r="K496" s="4"/>
      <c r="L496" s="12"/>
      <c r="M496" s="4"/>
      <c r="N496" s="12"/>
      <c r="O496" s="4"/>
      <c r="P496" s="12"/>
      <c r="Q496" s="5"/>
      <c r="R496" s="28">
        <f t="shared" si="494"/>
        <v>0</v>
      </c>
      <c r="S496" s="9"/>
      <c r="T496" s="11"/>
      <c r="U496" s="37"/>
      <c r="V496" s="11"/>
      <c r="W496" s="11"/>
      <c r="X496" s="11"/>
      <c r="Y496" s="11"/>
      <c r="Z496" s="11"/>
      <c r="AA496" s="21"/>
      <c r="AB496" s="18"/>
      <c r="AG496" s="20"/>
      <c r="AH496" s="59" t="str">
        <f t="shared" si="489"/>
        <v>---</v>
      </c>
      <c r="AI496" s="11">
        <f t="shared" si="495"/>
        <v>0</v>
      </c>
      <c r="AJ496" s="11">
        <f t="shared" si="490"/>
        <v>0</v>
      </c>
      <c r="AK496" s="11">
        <f t="shared" si="491"/>
        <v>0</v>
      </c>
      <c r="AL496" s="11">
        <f t="shared" si="492"/>
        <v>0</v>
      </c>
      <c r="AM496" s="10">
        <f t="shared" si="493"/>
        <v>0</v>
      </c>
    </row>
    <row r="497" spans="2:39" ht="12.75">
      <c r="B497" s="53"/>
      <c r="C497" s="54"/>
      <c r="D497" s="54"/>
      <c r="E497" s="54"/>
      <c r="F497" s="54"/>
      <c r="G497" s="15" t="str">
        <f t="shared" si="488"/>
        <v>---</v>
      </c>
      <c r="H497" s="12"/>
      <c r="I497" s="4"/>
      <c r="J497" s="12"/>
      <c r="K497" s="4"/>
      <c r="L497" s="12"/>
      <c r="M497" s="4"/>
      <c r="N497" s="12"/>
      <c r="O497" s="4"/>
      <c r="P497" s="12"/>
      <c r="Q497" s="5"/>
      <c r="R497" s="28">
        <f t="shared" si="494"/>
        <v>0</v>
      </c>
      <c r="S497" s="9"/>
      <c r="T497" s="11"/>
      <c r="U497" s="37"/>
      <c r="V497" s="11"/>
      <c r="W497" s="11"/>
      <c r="X497" s="11"/>
      <c r="Y497" s="11"/>
      <c r="Z497" s="11"/>
      <c r="AA497" s="21"/>
      <c r="AB497" s="18"/>
      <c r="AG497" s="20"/>
      <c r="AH497" s="59" t="str">
        <f t="shared" si="489"/>
        <v>---</v>
      </c>
      <c r="AI497" s="11">
        <f t="shared" si="495"/>
        <v>0</v>
      </c>
      <c r="AJ497" s="11">
        <f t="shared" si="490"/>
        <v>0</v>
      </c>
      <c r="AK497" s="11">
        <f t="shared" si="491"/>
        <v>0</v>
      </c>
      <c r="AL497" s="11">
        <f t="shared" si="492"/>
        <v>0</v>
      </c>
      <c r="AM497" s="10">
        <f t="shared" si="493"/>
        <v>0</v>
      </c>
    </row>
    <row r="498" spans="2:39" ht="13.5" thickBot="1">
      <c r="B498" s="57"/>
      <c r="C498" s="56"/>
      <c r="D498" s="56"/>
      <c r="E498" s="56"/>
      <c r="F498" s="56"/>
      <c r="G498" s="14"/>
      <c r="H498" s="6"/>
      <c r="I498" s="7"/>
      <c r="J498" s="6"/>
      <c r="K498" s="7"/>
      <c r="L498" s="6"/>
      <c r="M498" s="7"/>
      <c r="N498" s="6"/>
      <c r="O498" s="7"/>
      <c r="P498" s="6"/>
      <c r="Q498" s="8"/>
      <c r="R498" s="8"/>
      <c r="S498" s="9"/>
      <c r="T498" s="11"/>
      <c r="U498" s="37"/>
      <c r="V498" s="21"/>
      <c r="W498" s="21"/>
      <c r="X498" s="21"/>
      <c r="Y498" s="21"/>
      <c r="Z498" s="21"/>
      <c r="AA498" s="21"/>
      <c r="AB498" s="18"/>
      <c r="AG498" s="20"/>
      <c r="AH498" s="72"/>
      <c r="AI498" s="33"/>
      <c r="AJ498" s="33"/>
      <c r="AK498" s="33"/>
      <c r="AL498" s="33"/>
      <c r="AM498" s="67"/>
    </row>
    <row r="499" ht="13.5" thickTop="1"/>
    <row r="501" s="64" customFormat="1" ht="12.75">
      <c r="U501" s="65"/>
    </row>
  </sheetData>
  <sheetProtection/>
  <mergeCells count="160">
    <mergeCell ref="V471:AB471"/>
    <mergeCell ref="AD471:AF471"/>
    <mergeCell ref="AH439:AM439"/>
    <mergeCell ref="V440:AB440"/>
    <mergeCell ref="AD440:AF440"/>
    <mergeCell ref="H470:I470"/>
    <mergeCell ref="J470:K470"/>
    <mergeCell ref="L470:M470"/>
    <mergeCell ref="N470:O470"/>
    <mergeCell ref="P470:Q470"/>
    <mergeCell ref="U470:AB470"/>
    <mergeCell ref="AD470:AF470"/>
    <mergeCell ref="AH408:AM408"/>
    <mergeCell ref="V409:AB409"/>
    <mergeCell ref="AD409:AF409"/>
    <mergeCell ref="P439:Q439"/>
    <mergeCell ref="U439:AB439"/>
    <mergeCell ref="AD439:AF439"/>
    <mergeCell ref="AH470:AM470"/>
    <mergeCell ref="H439:I439"/>
    <mergeCell ref="J439:K439"/>
    <mergeCell ref="L439:M439"/>
    <mergeCell ref="N439:O439"/>
    <mergeCell ref="V378:AB378"/>
    <mergeCell ref="AD378:AF378"/>
    <mergeCell ref="H408:I408"/>
    <mergeCell ref="J408:K408"/>
    <mergeCell ref="L408:M408"/>
    <mergeCell ref="N408:O408"/>
    <mergeCell ref="P408:Q408"/>
    <mergeCell ref="U408:AB408"/>
    <mergeCell ref="AD408:AF408"/>
    <mergeCell ref="P377:Q377"/>
    <mergeCell ref="U377:AB377"/>
    <mergeCell ref="AD377:AF377"/>
    <mergeCell ref="AH377:AM377"/>
    <mergeCell ref="H377:I377"/>
    <mergeCell ref="J377:K377"/>
    <mergeCell ref="L377:M377"/>
    <mergeCell ref="N377:O377"/>
    <mergeCell ref="AH253:AM253"/>
    <mergeCell ref="AH285:AM285"/>
    <mergeCell ref="AH316:AM316"/>
    <mergeCell ref="AH347:AM347"/>
    <mergeCell ref="V348:AB348"/>
    <mergeCell ref="AD348:AF348"/>
    <mergeCell ref="AH3:AM3"/>
    <mergeCell ref="AH34:AM34"/>
    <mergeCell ref="AH65:AM65"/>
    <mergeCell ref="AH97:AM97"/>
    <mergeCell ref="AH128:AM128"/>
    <mergeCell ref="AH159:AM159"/>
    <mergeCell ref="AH191:AM191"/>
    <mergeCell ref="AH222:AM222"/>
    <mergeCell ref="V317:AB317"/>
    <mergeCell ref="AD317:AF317"/>
    <mergeCell ref="H347:I347"/>
    <mergeCell ref="J347:K347"/>
    <mergeCell ref="L347:M347"/>
    <mergeCell ref="N347:O347"/>
    <mergeCell ref="P347:Q347"/>
    <mergeCell ref="U347:AB347"/>
    <mergeCell ref="AD347:AF347"/>
    <mergeCell ref="V286:AB286"/>
    <mergeCell ref="AD286:AF286"/>
    <mergeCell ref="H316:I316"/>
    <mergeCell ref="J316:K316"/>
    <mergeCell ref="L316:M316"/>
    <mergeCell ref="N316:O316"/>
    <mergeCell ref="P316:Q316"/>
    <mergeCell ref="U316:AB316"/>
    <mergeCell ref="AD316:AF316"/>
    <mergeCell ref="V254:AB254"/>
    <mergeCell ref="AD254:AF254"/>
    <mergeCell ref="H285:I285"/>
    <mergeCell ref="J285:K285"/>
    <mergeCell ref="L285:M285"/>
    <mergeCell ref="N285:O285"/>
    <mergeCell ref="P285:Q285"/>
    <mergeCell ref="U285:AB285"/>
    <mergeCell ref="AD285:AF285"/>
    <mergeCell ref="V223:AB223"/>
    <mergeCell ref="AD223:AF223"/>
    <mergeCell ref="H253:I253"/>
    <mergeCell ref="J253:K253"/>
    <mergeCell ref="L253:M253"/>
    <mergeCell ref="N253:O253"/>
    <mergeCell ref="P253:Q253"/>
    <mergeCell ref="U253:AB253"/>
    <mergeCell ref="AD253:AF253"/>
    <mergeCell ref="V192:AB192"/>
    <mergeCell ref="AD192:AF192"/>
    <mergeCell ref="H222:I222"/>
    <mergeCell ref="J222:K222"/>
    <mergeCell ref="L222:M222"/>
    <mergeCell ref="N222:O222"/>
    <mergeCell ref="P222:Q222"/>
    <mergeCell ref="U222:AB222"/>
    <mergeCell ref="AD222:AF222"/>
    <mergeCell ref="V160:AB160"/>
    <mergeCell ref="AD160:AF160"/>
    <mergeCell ref="H191:I191"/>
    <mergeCell ref="J191:K191"/>
    <mergeCell ref="L191:M191"/>
    <mergeCell ref="N191:O191"/>
    <mergeCell ref="P191:Q191"/>
    <mergeCell ref="U191:AB191"/>
    <mergeCell ref="AD191:AF191"/>
    <mergeCell ref="V129:AB129"/>
    <mergeCell ref="AD129:AF129"/>
    <mergeCell ref="H159:I159"/>
    <mergeCell ref="J159:K159"/>
    <mergeCell ref="L159:M159"/>
    <mergeCell ref="N159:O159"/>
    <mergeCell ref="P159:Q159"/>
    <mergeCell ref="U159:AB159"/>
    <mergeCell ref="AD159:AF159"/>
    <mergeCell ref="V98:AB98"/>
    <mergeCell ref="AD98:AF98"/>
    <mergeCell ref="H128:I128"/>
    <mergeCell ref="J128:K128"/>
    <mergeCell ref="L128:M128"/>
    <mergeCell ref="N128:O128"/>
    <mergeCell ref="P128:Q128"/>
    <mergeCell ref="U128:AB128"/>
    <mergeCell ref="AD128:AF128"/>
    <mergeCell ref="V66:AB66"/>
    <mergeCell ref="AD66:AF66"/>
    <mergeCell ref="H97:I97"/>
    <mergeCell ref="J97:K97"/>
    <mergeCell ref="L97:M97"/>
    <mergeCell ref="N97:O97"/>
    <mergeCell ref="P97:Q97"/>
    <mergeCell ref="U97:AB97"/>
    <mergeCell ref="AD97:AF97"/>
    <mergeCell ref="AD35:AF35"/>
    <mergeCell ref="H65:I65"/>
    <mergeCell ref="J65:K65"/>
    <mergeCell ref="L65:M65"/>
    <mergeCell ref="N65:O65"/>
    <mergeCell ref="P65:Q65"/>
    <mergeCell ref="U65:AB65"/>
    <mergeCell ref="AD65:AF65"/>
    <mergeCell ref="AD3:AF3"/>
    <mergeCell ref="AD4:AF4"/>
    <mergeCell ref="H34:I34"/>
    <mergeCell ref="J34:K34"/>
    <mergeCell ref="L34:M34"/>
    <mergeCell ref="N34:O34"/>
    <mergeCell ref="P34:Q34"/>
    <mergeCell ref="U34:AB34"/>
    <mergeCell ref="AD34:AF34"/>
    <mergeCell ref="P3:Q3"/>
    <mergeCell ref="U3:AB3"/>
    <mergeCell ref="V4:AB4"/>
    <mergeCell ref="V35:AB35"/>
    <mergeCell ref="H3:I3"/>
    <mergeCell ref="J3:K3"/>
    <mergeCell ref="L3:M3"/>
    <mergeCell ref="N3:O3"/>
  </mergeCells>
  <printOptions/>
  <pageMargins left="0.5" right="0.5" top="0.5" bottom="0.5" header="0.5" footer="0.5"/>
  <pageSetup fitToHeight="1" fitToWidth="1" horizontalDpi="300" verticalDpi="300" orientation="portrait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18" sqref="C18"/>
    </sheetView>
  </sheetViews>
  <sheetFormatPr defaultColWidth="9.140625" defaultRowHeight="12.75"/>
  <cols>
    <col min="1" max="1" width="22.57421875" style="0" bestFit="1" customWidth="1"/>
    <col min="2" max="2" width="20.421875" style="0" bestFit="1" customWidth="1"/>
    <col min="3" max="3" width="16.140625" style="0" bestFit="1" customWidth="1"/>
    <col min="9" max="9" width="19.28125" style="0" bestFit="1" customWidth="1"/>
  </cols>
  <sheetData>
    <row r="1" spans="1:3" ht="12.75">
      <c r="A1" t="s">
        <v>0</v>
      </c>
      <c r="B1" t="s">
        <v>10</v>
      </c>
      <c r="C1" t="s">
        <v>37</v>
      </c>
    </row>
    <row r="2" spans="1:3" ht="12.75">
      <c r="A2" t="s">
        <v>4</v>
      </c>
      <c r="B2" s="1" t="s">
        <v>11</v>
      </c>
      <c r="C2" t="s">
        <v>30</v>
      </c>
    </row>
    <row r="3" spans="1:3" ht="12.75">
      <c r="A3" t="s">
        <v>5</v>
      </c>
      <c r="B3" s="1" t="s">
        <v>12</v>
      </c>
      <c r="C3" t="s">
        <v>31</v>
      </c>
    </row>
    <row r="4" spans="1:3" ht="12.75">
      <c r="A4" t="s">
        <v>6</v>
      </c>
      <c r="B4" s="1" t="s">
        <v>13</v>
      </c>
      <c r="C4" t="s">
        <v>32</v>
      </c>
    </row>
    <row r="5" spans="1:3" ht="12.75">
      <c r="A5" t="s">
        <v>7</v>
      </c>
      <c r="B5" s="1" t="s">
        <v>14</v>
      </c>
      <c r="C5" t="s">
        <v>33</v>
      </c>
    </row>
    <row r="6" spans="1:2" ht="12.75">
      <c r="A6" t="s">
        <v>8</v>
      </c>
      <c r="B6" s="1" t="s">
        <v>15</v>
      </c>
    </row>
    <row r="7" spans="1:2" ht="12.75">
      <c r="A7" t="s">
        <v>9</v>
      </c>
      <c r="B7" s="1" t="s">
        <v>16</v>
      </c>
    </row>
    <row r="8" ht="12.75">
      <c r="B8" s="1" t="s">
        <v>17</v>
      </c>
    </row>
    <row r="9" ht="12.75">
      <c r="B9" s="1" t="s">
        <v>18</v>
      </c>
    </row>
    <row r="10" ht="12.75">
      <c r="B10" s="1" t="s">
        <v>19</v>
      </c>
    </row>
    <row r="11" ht="12.75">
      <c r="B11" s="1" t="s">
        <v>20</v>
      </c>
    </row>
    <row r="12" ht="12.75">
      <c r="B12" s="1" t="s">
        <v>21</v>
      </c>
    </row>
    <row r="13" ht="12.75">
      <c r="B13" s="1" t="s">
        <v>22</v>
      </c>
    </row>
    <row r="14" ht="12.75">
      <c r="B14" s="1" t="s">
        <v>23</v>
      </c>
    </row>
    <row r="15" ht="12.75">
      <c r="B15" s="1" t="s">
        <v>24</v>
      </c>
    </row>
    <row r="16" ht="12.75">
      <c r="B16" s="1" t="s">
        <v>25</v>
      </c>
    </row>
    <row r="17" ht="12.75">
      <c r="B17" s="1" t="s">
        <v>26</v>
      </c>
    </row>
    <row r="18" ht="12.75">
      <c r="B18" s="1" t="s">
        <v>27</v>
      </c>
    </row>
    <row r="19" ht="12.75">
      <c r="I19" s="1"/>
    </row>
    <row r="20" ht="12.75">
      <c r="I20" s="1"/>
    </row>
    <row r="21" ht="12.75">
      <c r="I21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dogbert</dc:creator>
  <cp:keywords/>
  <dc:description/>
  <cp:lastModifiedBy>dogbert</cp:lastModifiedBy>
  <cp:lastPrinted>2023-01-22T01:44:13Z</cp:lastPrinted>
  <dcterms:created xsi:type="dcterms:W3CDTF">2020-01-18T06:17:44Z</dcterms:created>
  <dcterms:modified xsi:type="dcterms:W3CDTF">2023-01-22T01:44:24Z</dcterms:modified>
  <cp:category/>
  <cp:version/>
  <cp:contentType/>
  <cp:contentStatus/>
</cp:coreProperties>
</file>